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celi\Desktop\TRABAJOS 2020 memoria original\INEA\MIR\MIR 2020\Captura MIR 3er trimestre 2020\"/>
    </mc:Choice>
  </mc:AlternateContent>
  <bookViews>
    <workbookView xWindow="0" yWindow="0" windowWidth="21600" windowHeight="9630" firstSheet="2" activeTab="2"/>
  </bookViews>
  <sheets>
    <sheet name="MIR 2020" sheetId="3" r:id="rId1"/>
    <sheet name="Datos" sheetId="4" state="hidden" r:id="rId2"/>
    <sheet name="Seguimiento" sheetId="5" r:id="rId3"/>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 name="_xlnm.Print_Titles" localSheetId="0">'MIR 2020'!$1:$8</definedName>
  </definedNames>
  <calcPr calcId="162913"/>
  <fileRecoveryPr repairLoad="1"/>
</workbook>
</file>

<file path=xl/calcChain.xml><?xml version="1.0" encoding="utf-8"?>
<calcChain xmlns="http://schemas.openxmlformats.org/spreadsheetml/2006/main">
  <c r="AB31" i="5" l="1"/>
  <c r="AB29" i="5"/>
  <c r="AB27" i="5"/>
  <c r="AB25" i="5"/>
  <c r="AB23" i="5"/>
  <c r="AB21" i="5"/>
  <c r="AB19" i="5"/>
  <c r="AB17" i="5"/>
  <c r="V31" i="5"/>
  <c r="V29" i="5"/>
  <c r="V27" i="5"/>
  <c r="V25" i="5"/>
  <c r="V23" i="5"/>
  <c r="V21" i="5"/>
  <c r="V19" i="5"/>
  <c r="V17" i="5"/>
  <c r="P31" i="5"/>
  <c r="P29" i="5"/>
  <c r="P27" i="5"/>
  <c r="P25" i="5"/>
  <c r="P23" i="5"/>
  <c r="P21" i="5"/>
  <c r="P19" i="5"/>
  <c r="P17" i="5"/>
  <c r="N31" i="5"/>
  <c r="N29" i="5"/>
  <c r="N27" i="5"/>
  <c r="N25" i="5"/>
  <c r="N23" i="5"/>
  <c r="N21" i="5"/>
  <c r="N19" i="5"/>
  <c r="N17" i="5"/>
  <c r="X9" i="5" l="1"/>
  <c r="X31" i="5" l="1"/>
  <c r="X29" i="5"/>
  <c r="X27" i="5"/>
  <c r="X25" i="5"/>
  <c r="X23" i="5"/>
  <c r="X21" i="5"/>
  <c r="X19" i="5"/>
  <c r="X17" i="5"/>
  <c r="X15" i="5"/>
  <c r="X13" i="5"/>
  <c r="X11" i="5"/>
  <c r="L31" i="5" l="1"/>
  <c r="J31" i="5"/>
  <c r="H31" i="5"/>
  <c r="L29" i="5"/>
  <c r="J29" i="5"/>
  <c r="H29" i="5"/>
  <c r="L27" i="5"/>
  <c r="J27" i="5"/>
  <c r="H27" i="5"/>
  <c r="L25" i="5"/>
  <c r="J25" i="5"/>
  <c r="H25" i="5"/>
  <c r="L23" i="5"/>
  <c r="J23" i="5"/>
  <c r="H23" i="5"/>
  <c r="L21" i="5"/>
  <c r="J21" i="5"/>
  <c r="H21" i="5"/>
  <c r="L19" i="5"/>
  <c r="J19" i="5"/>
  <c r="H19" i="5"/>
  <c r="L17" i="5"/>
  <c r="J17" i="5"/>
  <c r="H17" i="5"/>
  <c r="AE32" i="5" l="1"/>
  <c r="AE31" i="5"/>
  <c r="AD31" i="5"/>
  <c r="AE30" i="5"/>
  <c r="AE29" i="5"/>
  <c r="AD29" i="5"/>
  <c r="AE28" i="5"/>
  <c r="AE27" i="5"/>
  <c r="AD27" i="5"/>
  <c r="AE26" i="5"/>
  <c r="AE25" i="5"/>
  <c r="AD25" i="5"/>
  <c r="AE24" i="5"/>
  <c r="AE23" i="5"/>
  <c r="AD23" i="5"/>
  <c r="AE22" i="5"/>
  <c r="AE21" i="5"/>
  <c r="AD21" i="5"/>
  <c r="AE20" i="5"/>
  <c r="AE19" i="5"/>
  <c r="AD19" i="5"/>
  <c r="AE18" i="5"/>
  <c r="AE17" i="5"/>
  <c r="AD17" i="5"/>
  <c r="AE16" i="5"/>
  <c r="AE15" i="5"/>
  <c r="AD15" i="5"/>
  <c r="AB15" i="5"/>
  <c r="AE14" i="5"/>
  <c r="AE13" i="5"/>
  <c r="AD13" i="5"/>
  <c r="AB13" i="5"/>
  <c r="AE12" i="5"/>
  <c r="AE11" i="5"/>
  <c r="AD11" i="5"/>
  <c r="AB11" i="5"/>
  <c r="AE10" i="5"/>
  <c r="AE9" i="5"/>
  <c r="AD9" i="5"/>
  <c r="AB9" i="5"/>
</calcChain>
</file>

<file path=xl/sharedStrings.xml><?xml version="1.0" encoding="utf-8"?>
<sst xmlns="http://schemas.openxmlformats.org/spreadsheetml/2006/main" count="342" uniqueCount="194">
  <si>
    <t>MATRIZ DE INDICADORES PARA RESULTADOS (MIR) RAMO 33</t>
  </si>
  <si>
    <t>Nivel</t>
  </si>
  <si>
    <t>Objetivo</t>
  </si>
  <si>
    <t>No.</t>
  </si>
  <si>
    <t>Indicador</t>
  </si>
  <si>
    <t>Definición</t>
  </si>
  <si>
    <t>Método de Cálculo</t>
  </si>
  <si>
    <t>Frecuencia</t>
  </si>
  <si>
    <t>Medios de Verificación</t>
  </si>
  <si>
    <t>Fin</t>
  </si>
  <si>
    <t>Contribuir al bienestar social e igualdad mediante la prestación de servicios educativos, a población de 15 años y más, destinados a reducir el rezago educativo.</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</si>
  <si>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</si>
  <si>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</si>
  <si>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</si>
  <si>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Anual</t>
  </si>
  <si>
    <t>Población de 15 años o más en situación de rezago educativo https://www.gob.mx/inea/documentos/rezago-educativo</t>
  </si>
  <si>
    <t>Propósito</t>
  </si>
  <si>
    <t>La población de 15 años y más en condición de rezago educativo supera esta situación.</t>
  </si>
  <si>
    <t>Porcentaje de población de 15 años y más en condición de rezago educativo que concluye la etapa de alfabetización.</t>
  </si>
  <si>
    <t>Mide el porcentaje de población que logra ser Alfabetizada de 15 años y más con respecto de la población analfabeta de 15 años y más en el periodo.</t>
  </si>
  <si>
    <t>( Población de 15 años y más que fue Alfabetizada en t / Población de 15 años y más analfabeta en t-1 ) * 100)</t>
  </si>
  <si>
    <t>Población de 15 años y más que concluye la etapa de alfabetización.
https://www.gob.mx/inea/documentos/rezago-educativo
http://200.77.230.29:8084/INEANumeros/</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</si>
  <si>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</si>
  <si>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</si>
  <si>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</si>
  <si>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Población de 15 años y más que concluyo el nivel Primaria https://www.gob.mx/inea/documentos/rezago-educativo
http://200.77.230.29:8084/INEANumeros/</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</si>
  <si>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</si>
  <si>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</si>
  <si>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</si>
  <si>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Población de 15 años y más que concluyo el nivel Secundaria https://www.gob.mx/inea/documentos/rezago-educativo
http://200.77.230.29:8084/INEANumeros/</t>
  </si>
  <si>
    <t>Componente</t>
  </si>
  <si>
    <t>Niveles de educación para adultos por módulos a través de la vinculación con distintas Unidades Operativas del INEA, concluidos.</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</si>
  <si>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</si>
  <si>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</si>
  <si>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</si>
  <si>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Trimestral</t>
  </si>
  <si>
    <t>Usuarios que concluyen niveles intermedio y avanzado del MEVyT vinculados a Plazas Comunitarias de atención educativa y servicios integrales:Página de los Institutos Estatales del INEA https://www.gob.mx/inea/documentos/delegaciones-del-inea-e-; Total de usuarios que concluyen algún nivel del MEVyT en el periodo t:Página de los Institutos Estatales del INEA https://www.gob.mx/inea/documentos/delegaciones-del-inea-e-institutos-estatales-de-educacion-para-los-adultos</t>
  </si>
  <si>
    <t>Niveles de educación para adultos por módulos en las vertientes 10-14 años; Ciegos o Débiles Visuales e Indígena Biligüe, concluidos.</t>
  </si>
  <si>
    <t>Porcentaje de usuarios que concluyen nivel educativo del grupo en condición de vulnerabilidad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</si>
  <si>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</si>
  <si>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</si>
  <si>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Total de educandos atendidos en el MEVyT:Página de los Institutos Estatales del INEA https://www.gob.mx/inea/documentos/delegaciones-del-inea-e-institutos-estatales-de-educacion-para-los-adultos; Total de educandos que concluyen nivel en el MEVyT:Página de los Institutos Estatales del INEA https://www.gob.mx/inea/documentos/delegaciones-del-inea-e-institutos-estatales-de-educacion-para-los-adultos</t>
  </si>
  <si>
    <t>Niveles de educación para adultos por módulos en la vertiente Hispanohablante, concluidos.</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</si>
  <si>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</si>
  <si>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Alfabetización,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</si>
  <si>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</si>
  <si>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Usuarios que concluyen Alfabetización, primaria y/o secundaria con la vertiente hispanohablante del MEVyT en el periodo t:Página de los Institutos Estatales del INEA https://www.gob.mx/inea/documentos/delegaciones-del-inea-e-institutos-estatales-de-educacion-para-los-adultos; Usuarios atendidos con la vertiente Hispanohablante del MEVyT en el periodo t:Página de los Institutos Estatales del INEA https://www.gob.mx/inea/documentos/delegaciones-del-inea-e-institutos-estatales-de-educacion-para-los-adultos</t>
  </si>
  <si>
    <t>Actividad</t>
  </si>
  <si>
    <t>Vinculación de Módulos en el Sistema Automatizado de Seguimiento y Acreditación (SASA).</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</si>
  <si>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</si>
  <si>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</si>
  <si>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</si>
  <si>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Educandos activos en el MEVyT con algún módulo vinculado en el periodo:https://www.gob.mx/inea/documentos/delegaciones-del-inea-e-institutos-estatales-de-educacion-para-los-adultos; Educandos activos en el MEVyT en el periodo t: https://www.gob.mx/inea/documentos/delegaciones-del-inea-e-institutos-estatales-de-educacion-para-los-adultos</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</si>
  <si>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</si>
  <si>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</si>
  <si>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</si>
  <si>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Total de módulos en el periodo t:Total de módulos en línea, en portal o digitales vinculados en el periodo t:Página de los Institutos Estatales del INEA https://www.gob.mx/inea/documentos/delegaciones-del-inea-e-institutos-estatales-de-educacion-para-los-adultos; Total de módulos vinculados en el periodo t:Total de módulos vinculados en el periodo t:Página de los Institutos Estatales del INEA https://www.gob.mx/inea/documentos/delegaciones-del-inea-e-institutos-estatales-de-educacion-para-los-adultos</t>
  </si>
  <si>
    <t>Formación continua de asesores educativos.</t>
  </si>
  <si>
    <t>Porcentaje de asesores con más de un año de permanencia con formación continua acumulados al cierre del trimestre.</t>
  </si>
  <si>
    <t>Mide cuántos de los asesores con más de un año de servicio reciben formación continua.</t>
  </si>
  <si>
    <t>(Asesores con más de un año de permanencia con formación continua acumulados al cierre del periodo t / Asesores con más de un año de permanencia acumulados al cierre del periodo t)*100</t>
  </si>
  <si>
    <t>Asesores con más de un año de permanencia con formación continua acumulados al cierre del periodo t:Informe trimestral del Registro Automatizado de Formación (RAF) a cargo de la Dirección Académica del INEA; Asesores con más de un año de permanencia acumulados al cierre de periodo:Informe trimestral del Registro Automatizado de Formación (RAF) a cargo de la Dirección Académica del INEA.</t>
  </si>
  <si>
    <t>Aplicación de exámenes del Modelo de Educación para la Vida y el Trabajo (MEVyT).</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</si>
  <si>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</si>
  <si>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</si>
  <si>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</si>
  <si>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Total de exámenes en línea aplicados en el periodo t:https://www.gob.mx/inea/documentos/delegaciones-del-inea-e-institutos-estatales-de-educacion-para-los-adultos; Total de exámenes aplicados en cualquier formato en el periodo t:https://www.gob.mx/inea/documentos/delegaciones-del-inea-e-institutos-estatales-de-educacion-para-los-adultos</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</si>
  <si>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</si>
  <si>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</si>
  <si>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</si>
  <si>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Total de exámenes aplicados en cualquier formato en el periodo t:Página de los Institutos Estatales del INEA https://www.gob.mx/inea/documentos/delegaciones-del-inea-e-institutos-estatales-de-educacion-para-los-adultos; Total de exámenes impresos aplicados en el periodo t:Página de los Institutos Estatales del INEA https://www.gob.mx/inea/documentos/delegaciones-del-inea-e-institutos-estatales-de-educacion-para-los-adultos</t>
  </si>
  <si>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</si>
  <si>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</si>
  <si>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</si>
  <si>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</si>
  <si>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</si>
  <si>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</si>
  <si>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</si>
  <si>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</si>
  <si>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</si>
  <si>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</si>
  <si>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</si>
  <si>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</si>
  <si>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</si>
  <si>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</si>
  <si>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</si>
  <si>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</si>
  <si>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</si>
  <si>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</si>
  <si>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</si>
  <si>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</si>
  <si>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</si>
  <si>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</si>
  <si>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</si>
  <si>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</si>
  <si>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</si>
  <si>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</si>
  <si>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</si>
  <si>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</si>
  <si>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</si>
  <si>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</si>
  <si>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</si>
  <si>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</si>
  <si>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</si>
  <si>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MATRIZ DE INDICADORES PARA RESULTADOS (MIR) 33 2020</t>
  </si>
  <si>
    <t xml:space="preserve">Nombre del estado: </t>
  </si>
  <si>
    <t>Método de cálculo</t>
  </si>
  <si>
    <t>Variables</t>
  </si>
  <si>
    <t>Periodicidad</t>
  </si>
  <si>
    <t>1er trimestre</t>
  </si>
  <si>
    <t>2do trimestre</t>
  </si>
  <si>
    <t>3er trimestre</t>
  </si>
  <si>
    <t>3er trimestre Modificada</t>
  </si>
  <si>
    <t>4to trimestre Original</t>
  </si>
  <si>
    <t>4to trimestre Modificado</t>
  </si>
  <si>
    <t>Total</t>
  </si>
  <si>
    <t>Observaciones de la SEI 1er trim</t>
  </si>
  <si>
    <t>Observaciones del Estado</t>
  </si>
  <si>
    <t>Observaciones de la SEI 2do trim</t>
  </si>
  <si>
    <t>Observaciones de la SEI 3er trim</t>
  </si>
  <si>
    <t>Comentarios INEA</t>
  </si>
  <si>
    <t>Observaciones de la SEI 4to trim</t>
  </si>
  <si>
    <t>Valores meta</t>
  </si>
  <si>
    <t>Resultado meta</t>
  </si>
  <si>
    <t>Valores logro</t>
  </si>
  <si>
    <t>Resultado logro</t>
  </si>
  <si>
    <t>Meta</t>
  </si>
  <si>
    <t>Logro</t>
  </si>
  <si>
    <t>Indicador Validado</t>
  </si>
  <si>
    <t xml:space="preserve">Meta </t>
  </si>
  <si>
    <t>FIN</t>
  </si>
  <si>
    <t>Población de 15 años o más en situación de rezago educativo en t</t>
  </si>
  <si>
    <t>Correcto</t>
  </si>
  <si>
    <t>Validado</t>
  </si>
  <si>
    <t>Población de 15 años o más en situación de rezago educativo en t - 1</t>
  </si>
  <si>
    <t>PROPÓSITO</t>
  </si>
  <si>
    <t>Población de 15 años y más que fue Alfabetizada en t</t>
  </si>
  <si>
    <t>Validado con base en APP 2020</t>
  </si>
  <si>
    <t>La meta de la variable Población de 15 años y más que fue alfabetizada, se programó acumulada al cierre de cada trimestre (Enero – marzo, enero- junio, y así sucesivamente). Debido a que la meta de la variable del rezago educativo no es una meta que se divida por trimestres.</t>
  </si>
  <si>
    <t>Población de 15 años y más analfabeta en t-1</t>
  </si>
  <si>
    <t>Población de 15 años y más que concluyo el nivel Primaria en t</t>
  </si>
  <si>
    <t>Población de 15 años y más Sin Primaria en t-1</t>
  </si>
  <si>
    <t xml:space="preserve">Población de 15 años y más que concluyo el nivel Secundaria en t </t>
  </si>
  <si>
    <t>Población de 15 años y más Sin Secundaria en t-1</t>
  </si>
  <si>
    <t>COMPONENTE</t>
  </si>
  <si>
    <t>Porcentaje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</si>
  <si>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
  </si>
  <si>
    <t>LAS 1,624 CONCLUSIONES DE NIVEL DE INTERMEDIO Y AVANZADO, SON LAS CONTEMPLADAS EN EL REPORTE UCN´S DEL MES POR CZ, MCR, UO, SUBPROYECTO Y NIVEL (Se subió reporte).</t>
  </si>
  <si>
    <t>VALIDADO</t>
  </si>
  <si>
    <t>Se cargo evidencia en carpeta Indicador 5.</t>
  </si>
  <si>
    <t xml:space="preserve">VALIDADO </t>
  </si>
  <si>
    <t>Total usuarios que concluyen algún nivel del MEVyT en el periodo t</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</si>
  <si>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t>
  </si>
  <si>
    <t>Como el indicador mide el porcentaje de conclusión se programó la meta de educandos que concluyen nivel acumulado al cierre de cada trimestre (Enero – marzo, enero- junio, y así sucesivamente).  O la  variable de Ucn´s debe ser solamente la suma de los tres meses reportados.                                                                               LOS RESULTADOS SON DEL PROGRAMA 10 A 14 AÑOS, NO TENEMOS EL DATO DE LOS RESULTADOS DEL GRUPO DE CIEGOS Y DÉBILES VISUALES (Se subieron reportes de la Situacion Institucional).</t>
  </si>
  <si>
    <t>VALIDADO con información de Estado</t>
  </si>
  <si>
    <t>Se cargo evidencia en carpeta Indicador 6.</t>
  </si>
  <si>
    <t>VALIDADO con información de estado</t>
  </si>
  <si>
    <t xml:space="preserve">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t>
  </si>
  <si>
    <t>Usuarios que concluyen nivel de Alfabetización, Primaria y/o Secundaria con la vertiente Hispanohablante del Modelo Educación para la Vida y el Trabajo (MEVyT) en el periodo t</t>
  </si>
  <si>
    <t>Como el indicador mide el porcentaje de conclusión se programó la meta de educandos que concluyen nivel acumulado al cierre de cada trimestre (Enero – marzo, enero- junio, y así sucesivamente).  O la  variable de Ucn´s debe ser solamente la de los tres meses reportados?                                                                                           SE SUBIERON REPORTES DE LA SITUACIÓN INSTITUCIONAL DEL SASA Y REPORTE DEL SIGA (PEC), PARA LOS RESULTADOS DE ATENCIÓN Y LAS CONCLUSIONES DE NIVEL.</t>
  </si>
  <si>
    <t>Usuarios atendidos en el nivel de Alfabetización, Primaria y/o Secundaria con la vertiente Hispanohablante del Modelo Educación para la Vida y el Trabajo (MEVyT) en el periodo t</t>
  </si>
  <si>
    <t>ACTIVIDAD</t>
  </si>
  <si>
    <t>Razón de módulos vinculados en el Modelo Educación para la Vida y el Trabajo (MEVyT)</t>
  </si>
  <si>
    <t>Educandos activos en el MEVyT con algún módulo vinculado en el periodo t</t>
  </si>
  <si>
    <t xml:space="preserve">La formula viene como porcentaje y es razón, el resultado de la meta sería un módulo vinculado por educando activo.                                                  SE SUBIERON REPORTES DE LA SITUACIÓN INSTITUCIONAL DEL SASA Y REPORTE DE EDUCANDOS CON MÓDULO VINCULADO PARA LOS RESULTADOS DE ESTE INDICADOR.                                                                                      </t>
  </si>
  <si>
    <t>Se cargo evidencia en carpeta Indicador 8.</t>
  </si>
  <si>
    <t>Educandos activos en el MEVyT en el periodo t</t>
  </si>
  <si>
    <t>Total de módulos en línea o digitales vinculados en el periodo t</t>
  </si>
  <si>
    <t>SE SUBIÓ REPORTE DE EDUCANDOS CON MÓDULO VINCULADO PARA LOS RESULTADOS DE ESTE INDICADOR.</t>
  </si>
  <si>
    <t>Se cargo evidencia en carpeta Indicador 9.</t>
  </si>
  <si>
    <t>Total de módulos vinculados en el periodo t</t>
  </si>
  <si>
    <t>Asesores que tienen más de un año de servicio que reciben formación continua en t</t>
  </si>
  <si>
    <t xml:space="preserve">LA INFORMACIÓN DE LOS RESULTADOS DE ASESORES CON MAS DE UN AÑO DE SERVICIO QUE RECIBEN FORMACION CONTINUA FUE ENVIADA POR EL AREA DE SERVICIOS EDUCATIVOS.                               SE SUBIÓ REPORTE DE ASESORES CON MÁS DE UN AÑO DE PERMANENCIA.         </t>
  </si>
  <si>
    <t>Se cargo evidencia en carpeta Indicador 10</t>
  </si>
  <si>
    <t>Total de asesores Asesores con más de un año de permanencia acumulados al cierre del periodo t</t>
  </si>
  <si>
    <t>Total de exámenes en línea del MEVyT aplicados en el periodo t</t>
  </si>
  <si>
    <t>LA INFORMACIÓN DE LOS RESULTADOS DE ESTE INDICADOR FUE ENVIADA POR EL RESPONSABLE DE EXÁMENES EN LÍNEA.</t>
  </si>
  <si>
    <t>VALIDADO con información INEA</t>
  </si>
  <si>
    <t xml:space="preserve">El encargado de exámenes en linea, no entregó la información solicitada debido a que la plataforma (SAEL) se encuentra inhabilitada. </t>
  </si>
  <si>
    <t>No contamos con la información de exámenes presentados en línea, debido a que la plataforma SAEL se encuentra inhabilitada.</t>
  </si>
  <si>
    <t>Total de exámenes del MEVyT aplicados en cualquier formato en el periodo t</t>
  </si>
  <si>
    <t xml:space="preserve">Total de exámenes impresos del MEVyT aplicados en el periodo t </t>
  </si>
  <si>
    <t>LA INFORMACIÓN DE LOS RESULTADOS DE ESTE INDICADOR FUE ENVIADA POR EL AREA DE ACREDITACIÓN.</t>
  </si>
  <si>
    <t xml:space="preserve">El encargado de exámenes en linea, no entregó la información solicitada debido a que la plataforma (SAEL) se encuentra inhabilitada, por lo que no se puede tener el dato del total de exámenes presentados. </t>
  </si>
  <si>
    <t>1er trim</t>
  </si>
  <si>
    <t>1era revisión</t>
  </si>
  <si>
    <t>10 abril 13:30 hrs</t>
  </si>
  <si>
    <t>2da revisión</t>
  </si>
  <si>
    <t>13 abril 3:15 hrs</t>
  </si>
  <si>
    <t>2do trim</t>
  </si>
  <si>
    <t>3era revisión</t>
  </si>
  <si>
    <t>3er trim</t>
  </si>
  <si>
    <t>4to trim</t>
  </si>
  <si>
    <t>Favor de no modificar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</si>
</sst>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9">
    <font>
      <sz val="12"/>
      <color theme="1"/>
      <name val="Calibri"/>
      <family val="2"/>
      <scheme val="minor"/>
    </font>
    <font>
      <sz val="11"/>
      <color theme="1"/>
      <name val="Calibri"/>
      <family val="2"/>
      <scheme val="minor"/>
    </font>
    <font>
      <sz val="12"/>
      <color theme="1"/>
      <name val="Calibri"/>
      <family val="2"/>
      <scheme val="minor"/>
    </font>
    <font>
      <sz val="14"/>
      <color theme="1"/>
      <name val="Montserrat"/>
    </font>
    <font>
      <b/>
      <sz val="14"/>
      <color theme="0"/>
      <name val="Montserrat"/>
    </font>
    <font>
      <b/>
      <sz val="14"/>
      <color theme="1"/>
      <name val="Montserrat"/>
    </font>
    <font>
      <b/>
      <sz val="18"/>
      <color theme="1"/>
      <name val="Montserrat"/>
    </font>
    <font>
      <sz val="18"/>
      <color theme="1"/>
      <name val="Montserrat"/>
    </font>
    <font>
      <sz val="12"/>
      <color theme="1"/>
      <name val="Montserrat"/>
    </font>
    <font>
      <b/>
      <sz val="15"/>
      <color theme="1"/>
      <name val="Montserrat"/>
    </font>
    <font>
      <sz val="15"/>
      <color theme="1"/>
      <name val="Montserrat"/>
    </font>
    <font>
      <b/>
      <sz val="13"/>
      <color theme="0"/>
      <name val="Montserrat"/>
    </font>
    <font>
      <sz val="13"/>
      <color theme="1"/>
      <name val="Montserrat"/>
    </font>
    <font>
      <b/>
      <sz val="12"/>
      <color theme="0"/>
      <name val="Montserrat"/>
    </font>
    <font>
      <sz val="12"/>
      <name val="Montserrat"/>
    </font>
    <font>
      <b/>
      <sz val="11"/>
      <color theme="1"/>
      <name val="Calibri"/>
      <family val="2"/>
      <scheme val="minor"/>
    </font>
    <font>
      <b/>
      <sz val="12"/>
      <color theme="1"/>
      <name val="Calibri"/>
      <family val="2"/>
      <scheme val="minor"/>
    </font>
    <font>
      <b/>
      <sz val="12"/>
      <color theme="1"/>
      <name val="Montserrat"/>
    </font>
    <font>
      <sz val="14"/>
      <name val="Montserrat"/>
    </font>
    <font>
      <b/>
      <sz val="14"/>
      <name val="Montserrat"/>
    </font>
    <font>
      <sz val="11"/>
      <color theme="1"/>
      <name val="Montserrat"/>
    </font>
    <font>
      <sz val="10"/>
      <name val="Arial"/>
      <family val="2"/>
    </font>
    <font>
      <sz val="20"/>
      <color theme="1"/>
      <name val="Montserrat"/>
    </font>
    <font>
      <b/>
      <sz val="20"/>
      <color theme="1"/>
      <name val="Montserrat"/>
    </font>
    <font>
      <b/>
      <sz val="20"/>
      <color theme="0"/>
      <name val="Montserrat"/>
    </font>
    <font>
      <sz val="20"/>
      <name val="Montserrat"/>
    </font>
    <font>
      <sz val="16"/>
      <name val="Montserrat"/>
    </font>
    <font>
      <b/>
      <sz val="13"/>
      <color theme="1"/>
      <name val="Montserrat"/>
    </font>
    <font>
      <sz val="18"/>
      <name val="Montserrat"/>
    </font>
  </fonts>
  <fills count="11">
    <fill>
      <patternFill patternType="none"/>
    </fill>
    <fill>
      <patternFill patternType="gray125"/>
    </fill>
    <fill>
      <patternFill patternType="solid">
        <fgColor theme="0"/>
        <bgColor indexed="64"/>
      </patternFill>
    </fill>
    <fill>
      <patternFill patternType="solid">
        <fgColor rgb="FF800000"/>
        <bgColor theme="9"/>
      </patternFill>
    </fill>
    <fill>
      <patternFill patternType="solid">
        <fgColor theme="5" tint="-0.249977111117893"/>
        <bgColor theme="9"/>
      </patternFill>
    </fill>
    <fill>
      <patternFill patternType="solid">
        <fgColor theme="0"/>
        <bgColor theme="0" tint="-0.34998626667073579"/>
      </patternFill>
    </fill>
    <fill>
      <patternFill patternType="gray0625">
        <fgColor theme="0" tint="-0.34998626667073579"/>
        <bgColor theme="0"/>
      </patternFill>
    </fill>
    <fill>
      <patternFill patternType="solid">
        <fgColor rgb="FFFFFFFF"/>
        <bgColor indexed="64"/>
      </patternFill>
    </fill>
    <fill>
      <patternFill patternType="solid">
        <fgColor rgb="FFC00000"/>
        <bgColor indexed="64"/>
      </patternFill>
    </fill>
    <fill>
      <patternFill patternType="solid">
        <fgColor theme="0"/>
        <bgColor theme="9"/>
      </patternFill>
    </fill>
    <fill>
      <patternFill patternType="gray0625">
        <fgColor theme="0" tint="-0.24994659260841701"/>
        <bgColor indexed="65"/>
      </patternFill>
    </fill>
  </fills>
  <borders count="57">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2"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2" fillId="0" borderId="0"/>
  </cellStyleXfs>
  <cellXfs count="189">
    <xf numFmtId="0" fontId="0" fillId="0" borderId="0" xfId="0"/>
    <xf numFmtId="0" fontId="3" fillId="0" borderId="0" xfId="0" applyFont="1" applyAlignment="1">
      <alignment horizontal="center" vertical="center"/>
    </xf>
    <xf numFmtId="0" fontId="4" fillId="3" borderId="21" xfId="0" applyFont="1" applyFill="1" applyBorder="1" applyAlignment="1">
      <alignment horizontal="center" vertical="center" wrapText="1"/>
    </xf>
    <xf numFmtId="0" fontId="3" fillId="0" borderId="30"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5" fillId="0" borderId="0" xfId="0" applyFont="1" applyAlignment="1">
      <alignment horizontal="center" vertical="center"/>
    </xf>
    <xf numFmtId="0" fontId="5" fillId="0" borderId="31" xfId="0" applyFont="1" applyFill="1" applyBorder="1" applyAlignment="1" applyProtection="1">
      <alignment horizontal="center" vertical="center" wrapText="1"/>
    </xf>
    <xf numFmtId="0" fontId="3" fillId="0" borderId="0" xfId="0" applyFont="1" applyAlignment="1">
      <alignment horizontal="justify"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0" borderId="32" xfId="0" applyFont="1" applyFill="1" applyBorder="1" applyAlignment="1" applyProtection="1">
      <alignment horizontal="justify"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justify" vertical="center" wrapText="1"/>
    </xf>
    <xf numFmtId="0" fontId="3" fillId="0" borderId="37" xfId="0" applyFont="1" applyFill="1" applyBorder="1" applyAlignment="1">
      <alignment horizontal="center" vertical="center" wrapText="1"/>
    </xf>
    <xf numFmtId="0" fontId="3" fillId="0" borderId="37"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9" xfId="0" applyFont="1" applyFill="1" applyBorder="1" applyAlignment="1" applyProtection="1">
      <alignment horizontal="justify" vertical="center" wrapText="1"/>
    </xf>
    <xf numFmtId="0" fontId="3" fillId="0" borderId="40" xfId="0" applyFont="1" applyFill="1" applyBorder="1" applyAlignment="1" applyProtection="1">
      <alignment horizontal="justify" vertical="center" wrapText="1"/>
    </xf>
    <xf numFmtId="0" fontId="3" fillId="0" borderId="42" xfId="0" applyFont="1" applyFill="1" applyBorder="1" applyAlignment="1">
      <alignment horizontal="center" vertical="center" wrapText="1"/>
    </xf>
    <xf numFmtId="0" fontId="3" fillId="0" borderId="42" xfId="0" applyFont="1" applyFill="1" applyBorder="1" applyAlignment="1" applyProtection="1">
      <alignment horizontal="justify" vertical="center" wrapText="1"/>
    </xf>
    <xf numFmtId="0" fontId="3" fillId="0" borderId="42"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37" xfId="0" applyFont="1" applyFill="1" applyBorder="1" applyAlignment="1" applyProtection="1">
      <alignment horizontal="justify"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justify" vertical="center" wrapText="1"/>
    </xf>
    <xf numFmtId="0" fontId="3" fillId="0" borderId="2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42" xfId="0" applyFont="1" applyFill="1" applyBorder="1" applyAlignment="1" applyProtection="1">
      <alignment horizontal="center" vertical="center" wrapText="1"/>
    </xf>
    <xf numFmtId="0" fontId="3" fillId="0" borderId="44" xfId="0" applyFont="1" applyFill="1" applyBorder="1" applyAlignment="1" applyProtection="1">
      <alignment horizontal="justify" vertical="center" wrapText="1"/>
    </xf>
    <xf numFmtId="0" fontId="3" fillId="0" borderId="32"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3" fillId="0" borderId="30" xfId="0" applyFont="1" applyFill="1" applyBorder="1" applyAlignment="1" applyProtection="1">
      <alignment horizontal="justify" vertical="center" wrapText="1"/>
    </xf>
    <xf numFmtId="0" fontId="3" fillId="0" borderId="45" xfId="0" applyFont="1" applyFill="1" applyBorder="1" applyAlignment="1" applyProtection="1">
      <alignment horizontal="justify" vertical="center" wrapText="1"/>
    </xf>
    <xf numFmtId="0" fontId="7" fillId="0" borderId="0" xfId="0" applyFont="1" applyAlignment="1">
      <alignment horizontal="justify" vertical="center"/>
    </xf>
    <xf numFmtId="0" fontId="9" fillId="0" borderId="0" xfId="0" applyFont="1" applyBorder="1" applyAlignment="1" applyProtection="1">
      <alignment horizontal="center" vertical="center"/>
      <protection locked="0"/>
    </xf>
    <xf numFmtId="0" fontId="15" fillId="0" borderId="27" xfId="2" applyFont="1" applyFill="1" applyBorder="1" applyAlignment="1">
      <alignment vertical="center"/>
    </xf>
    <xf numFmtId="0" fontId="16" fillId="0" borderId="27" xfId="0" applyFont="1" applyBorder="1" applyAlignment="1">
      <alignment horizontal="center"/>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20" fillId="0" borderId="20" xfId="0"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20" fillId="0" borderId="6" xfId="0" applyFont="1" applyFill="1" applyBorder="1" applyAlignment="1" applyProtection="1">
      <alignment horizontal="center" vertical="center" wrapText="1"/>
      <protection locked="0"/>
    </xf>
    <xf numFmtId="3" fontId="18" fillId="0" borderId="5"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3" fontId="18" fillId="0" borderId="3" xfId="0" applyNumberFormat="1"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3" fontId="8" fillId="0" borderId="0" xfId="0" applyNumberFormat="1" applyFont="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Border="1" applyAlignment="1" applyProtection="1">
      <alignment horizontal="center" vertical="center"/>
      <protection locked="0"/>
    </xf>
    <xf numFmtId="0" fontId="23" fillId="0" borderId="26"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3" fillId="0" borderId="46" xfId="0" applyFont="1" applyFill="1" applyBorder="1" applyAlignment="1" applyProtection="1">
      <alignment horizontal="center" vertical="center" wrapText="1"/>
      <protection locked="0"/>
    </xf>
    <xf numFmtId="3" fontId="18" fillId="7" borderId="3" xfId="0" applyNumberFormat="1" applyFont="1" applyFill="1" applyBorder="1" applyAlignment="1" applyProtection="1">
      <alignment horizontal="center" vertical="center" wrapText="1"/>
      <protection locked="0"/>
    </xf>
    <xf numFmtId="3" fontId="18" fillId="7" borderId="5" xfId="0" applyNumberFormat="1" applyFont="1" applyFill="1" applyBorder="1" applyAlignment="1" applyProtection="1">
      <alignment horizontal="center" vertical="center" wrapText="1"/>
      <protection locked="0"/>
    </xf>
    <xf numFmtId="165" fontId="8" fillId="0" borderId="0" xfId="0" applyNumberFormat="1" applyFont="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22" fontId="7" fillId="0" borderId="52" xfId="0" quotePrefix="1" applyNumberFormat="1" applyFont="1" applyBorder="1" applyAlignment="1" applyProtection="1">
      <alignment horizontal="justify" vertical="center"/>
      <protection locked="0"/>
    </xf>
    <xf numFmtId="0" fontId="12" fillId="0" borderId="0" xfId="0" applyFont="1" applyAlignment="1" applyProtection="1">
      <alignment horizontal="justify" vertical="center"/>
      <protection locked="0"/>
    </xf>
    <xf numFmtId="22" fontId="7" fillId="0" borderId="0" xfId="0" quotePrefix="1" applyNumberFormat="1" applyFont="1" applyBorder="1" applyAlignment="1" applyProtection="1">
      <alignment horizontal="center" vertical="center"/>
      <protection locked="0"/>
    </xf>
    <xf numFmtId="22" fontId="7" fillId="0" borderId="0" xfId="0" quotePrefix="1" applyNumberFormat="1" applyFont="1" applyFill="1" applyBorder="1" applyAlignment="1" applyProtection="1">
      <alignment horizontal="justify" vertical="center"/>
      <protection locked="0"/>
    </xf>
    <xf numFmtId="0" fontId="8" fillId="0" borderId="0" xfId="0" applyFont="1" applyFill="1" applyAlignment="1" applyProtection="1">
      <alignment vertical="center"/>
      <protection locked="0"/>
    </xf>
    <xf numFmtId="3" fontId="18" fillId="2" borderId="3" xfId="0" applyNumberFormat="1" applyFont="1" applyFill="1" applyBorder="1" applyAlignment="1" applyProtection="1">
      <alignment horizontal="center" vertical="center" wrapText="1"/>
      <protection locked="0"/>
    </xf>
    <xf numFmtId="3" fontId="18" fillId="2" borderId="5"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3" fontId="25" fillId="0" borderId="2" xfId="0" applyNumberFormat="1" applyFont="1" applyFill="1" applyBorder="1" applyAlignment="1" applyProtection="1">
      <alignment horizontal="center" vertical="center" wrapText="1"/>
      <protection locked="0"/>
    </xf>
    <xf numFmtId="3" fontId="25" fillId="0" borderId="5" xfId="0" applyNumberFormat="1" applyFont="1" applyFill="1" applyBorder="1" applyAlignment="1" applyProtection="1">
      <alignment horizontal="center" vertical="center" wrapText="1"/>
      <protection locked="0"/>
    </xf>
    <xf numFmtId="3" fontId="18" fillId="2" borderId="3" xfId="0" applyNumberFormat="1" applyFont="1" applyFill="1" applyBorder="1" applyAlignment="1" applyProtection="1">
      <alignment horizontal="center" vertical="center" wrapText="1"/>
      <protection hidden="1"/>
    </xf>
    <xf numFmtId="3" fontId="18" fillId="2" borderId="5" xfId="0" applyNumberFormat="1" applyFont="1" applyFill="1" applyBorder="1" applyAlignment="1" applyProtection="1">
      <alignment horizontal="center" vertical="center" wrapText="1"/>
      <protection hidden="1"/>
    </xf>
    <xf numFmtId="3" fontId="18" fillId="2" borderId="2" xfId="0" applyNumberFormat="1"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22" fontId="7" fillId="0" borderId="53" xfId="0" quotePrefix="1"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1" fillId="4" borderId="2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164" fontId="19" fillId="6" borderId="4" xfId="0" applyNumberFormat="1" applyFont="1" applyFill="1" applyBorder="1" applyAlignment="1" applyProtection="1">
      <alignment horizontal="center" vertical="center" wrapText="1"/>
      <protection locked="0"/>
    </xf>
    <xf numFmtId="164" fontId="19" fillId="6" borderId="7" xfId="0" applyNumberFormat="1" applyFont="1" applyFill="1" applyBorder="1" applyAlignment="1" applyProtection="1">
      <alignment horizontal="center" vertical="center" wrapText="1"/>
      <protection locked="0"/>
    </xf>
    <xf numFmtId="164" fontId="19" fillId="0" borderId="4" xfId="0" applyNumberFormat="1" applyFont="1" applyFill="1" applyBorder="1" applyAlignment="1" applyProtection="1">
      <alignment horizontal="center" vertical="center" wrapText="1"/>
      <protection locked="0"/>
    </xf>
    <xf numFmtId="164" fontId="19" fillId="0" borderId="7" xfId="0" applyNumberFormat="1" applyFont="1" applyFill="1" applyBorder="1" applyAlignment="1" applyProtection="1">
      <alignment horizontal="center" vertical="center" wrapText="1"/>
      <protection locked="0"/>
    </xf>
    <xf numFmtId="164" fontId="19" fillId="7" borderId="4" xfId="0" applyNumberFormat="1" applyFont="1" applyFill="1" applyBorder="1" applyAlignment="1" applyProtection="1">
      <alignment horizontal="center" vertical="center" wrapText="1"/>
      <protection locked="0"/>
    </xf>
    <xf numFmtId="164" fontId="19" fillId="7" borderId="7"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justify" vertical="center" wrapText="1"/>
    </xf>
    <xf numFmtId="0" fontId="3" fillId="0" borderId="43" xfId="0" applyFont="1" applyFill="1" applyBorder="1" applyAlignment="1" applyProtection="1">
      <alignment horizontal="justify" vertical="center" wrapText="1"/>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 fillId="0" borderId="0" xfId="0" applyFont="1" applyAlignment="1">
      <alignment horizontal="center" vertical="center"/>
    </xf>
    <xf numFmtId="0" fontId="3" fillId="0" borderId="34"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5" fillId="0" borderId="3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165" fontId="19" fillId="6" borderId="4" xfId="0" applyNumberFormat="1" applyFont="1" applyFill="1" applyBorder="1" applyAlignment="1" applyProtection="1">
      <alignment horizontal="center" vertical="center" wrapText="1"/>
      <protection hidden="1"/>
    </xf>
    <xf numFmtId="165" fontId="19" fillId="6" borderId="7" xfId="0" applyNumberFormat="1" applyFont="1" applyFill="1" applyBorder="1" applyAlignment="1" applyProtection="1">
      <alignment horizontal="center" vertical="center" wrapText="1"/>
      <protection hidden="1"/>
    </xf>
    <xf numFmtId="0" fontId="23" fillId="0" borderId="27" xfId="0" applyFont="1" applyBorder="1" applyAlignment="1" applyProtection="1">
      <alignment horizontal="center" vertical="center"/>
      <protection locked="0"/>
    </xf>
    <xf numFmtId="0" fontId="8" fillId="0" borderId="3"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10" fontId="8" fillId="0" borderId="3" xfId="1" applyNumberFormat="1" applyFont="1" applyFill="1" applyBorder="1" applyAlignment="1" applyProtection="1">
      <alignment horizontal="center" vertical="center" wrapText="1"/>
      <protection locked="0"/>
    </xf>
    <xf numFmtId="10" fontId="8" fillId="0" borderId="6" xfId="1"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justify" vertical="center" wrapText="1"/>
      <protection locked="0"/>
    </xf>
    <xf numFmtId="0" fontId="8" fillId="2" borderId="18" xfId="0" applyFont="1" applyFill="1" applyBorder="1" applyAlignment="1" applyProtection="1">
      <alignment horizontal="justify" vertical="center" wrapText="1"/>
      <protection locked="0"/>
    </xf>
    <xf numFmtId="3" fontId="25" fillId="0" borderId="4" xfId="0" applyNumberFormat="1" applyFont="1" applyFill="1" applyBorder="1" applyAlignment="1" applyProtection="1">
      <alignment horizontal="center" vertical="center" wrapText="1"/>
      <protection locked="0"/>
    </xf>
    <xf numFmtId="3" fontId="25" fillId="0" borderId="7" xfId="0" applyNumberFormat="1" applyFont="1" applyFill="1" applyBorder="1" applyAlignment="1" applyProtection="1">
      <alignment horizontal="center" vertical="center" wrapText="1"/>
      <protection locked="0"/>
    </xf>
    <xf numFmtId="0" fontId="24" fillId="8" borderId="55" xfId="0" applyFont="1" applyFill="1" applyBorder="1" applyAlignment="1" applyProtection="1">
      <alignment horizontal="center" vertical="center"/>
      <protection locked="0"/>
    </xf>
    <xf numFmtId="0" fontId="24" fillId="8" borderId="56" xfId="0" applyFont="1" applyFill="1" applyBorder="1" applyAlignment="1" applyProtection="1">
      <alignment horizontal="center" vertical="center"/>
      <protection locked="0"/>
    </xf>
    <xf numFmtId="22" fontId="7" fillId="0" borderId="52" xfId="0" quotePrefix="1" applyNumberFormat="1" applyFont="1" applyBorder="1" applyAlignment="1" applyProtection="1">
      <alignment horizontal="center" vertical="center"/>
      <protection locked="0"/>
    </xf>
    <xf numFmtId="22" fontId="7" fillId="0" borderId="53" xfId="0" quotePrefix="1" applyNumberFormat="1" applyFont="1" applyBorder="1" applyAlignment="1" applyProtection="1">
      <alignment horizontal="center" vertical="center"/>
      <protection locked="0"/>
    </xf>
    <xf numFmtId="0" fontId="8" fillId="0" borderId="19" xfId="0" applyFont="1" applyFill="1" applyBorder="1" applyAlignment="1" applyProtection="1">
      <alignment horizontal="justify" vertical="center" wrapText="1"/>
      <protection locked="0"/>
    </xf>
    <xf numFmtId="165" fontId="19" fillId="6" borderId="4" xfId="0" applyNumberFormat="1" applyFont="1" applyFill="1" applyBorder="1" applyAlignment="1" applyProtection="1">
      <alignment horizontal="center" vertical="center" wrapText="1"/>
      <protection locked="0"/>
    </xf>
    <xf numFmtId="165" fontId="19" fillId="6" borderId="7" xfId="0" applyNumberFormat="1" applyFont="1" applyFill="1" applyBorder="1" applyAlignment="1" applyProtection="1">
      <alignment horizontal="center" vertical="center" wrapText="1"/>
      <protection locked="0"/>
    </xf>
    <xf numFmtId="164" fontId="8" fillId="0" borderId="11" xfId="1" applyNumberFormat="1" applyFont="1" applyFill="1" applyBorder="1" applyAlignment="1" applyProtection="1">
      <alignment horizontal="justify" vertical="center" wrapText="1"/>
      <protection locked="0"/>
    </xf>
    <xf numFmtId="164" fontId="8" fillId="0" borderId="14" xfId="1" applyNumberFormat="1" applyFont="1" applyFill="1" applyBorder="1" applyAlignment="1" applyProtection="1">
      <alignment horizontal="justify" vertical="center" wrapText="1"/>
      <protection locked="0"/>
    </xf>
    <xf numFmtId="165" fontId="19" fillId="7" borderId="4" xfId="0" applyNumberFormat="1" applyFont="1" applyFill="1" applyBorder="1" applyAlignment="1" applyProtection="1">
      <alignment horizontal="center" vertical="center" wrapText="1"/>
      <protection locked="0"/>
    </xf>
    <xf numFmtId="165" fontId="19" fillId="7" borderId="7" xfId="0" applyNumberFormat="1" applyFont="1" applyFill="1" applyBorder="1" applyAlignment="1" applyProtection="1">
      <alignment horizontal="center" vertical="center" wrapText="1"/>
      <protection locked="0"/>
    </xf>
    <xf numFmtId="164" fontId="19" fillId="6" borderId="4" xfId="0" applyNumberFormat="1" applyFont="1" applyFill="1" applyBorder="1" applyAlignment="1" applyProtection="1">
      <alignment horizontal="center" vertical="center" wrapText="1"/>
      <protection locked="0"/>
    </xf>
    <xf numFmtId="164" fontId="19" fillId="6" borderId="7" xfId="0" applyNumberFormat="1" applyFont="1" applyFill="1" applyBorder="1" applyAlignment="1" applyProtection="1">
      <alignment horizontal="center" vertical="center" wrapText="1"/>
      <protection locked="0"/>
    </xf>
    <xf numFmtId="3" fontId="28" fillId="7" borderId="4" xfId="0" applyNumberFormat="1" applyFont="1" applyFill="1" applyBorder="1" applyAlignment="1" applyProtection="1">
      <alignment horizontal="center" vertical="center" wrapText="1"/>
      <protection locked="0"/>
    </xf>
    <xf numFmtId="3" fontId="28" fillId="7" borderId="7"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165" fontId="19" fillId="10" borderId="4" xfId="0" applyNumberFormat="1" applyFont="1" applyFill="1" applyBorder="1" applyAlignment="1" applyProtection="1">
      <alignment horizontal="center" vertical="center" wrapText="1"/>
      <protection hidden="1"/>
    </xf>
    <xf numFmtId="165" fontId="19" fillId="10" borderId="7" xfId="0" applyNumberFormat="1" applyFont="1" applyFill="1" applyBorder="1" applyAlignment="1" applyProtection="1">
      <alignment horizontal="center" vertical="center" wrapText="1"/>
      <protection hidden="1"/>
    </xf>
    <xf numFmtId="3" fontId="26" fillId="7" borderId="4" xfId="0" applyNumberFormat="1" applyFont="1" applyFill="1" applyBorder="1" applyAlignment="1" applyProtection="1">
      <alignment horizontal="center" vertical="center" wrapText="1"/>
      <protection locked="0"/>
    </xf>
    <xf numFmtId="3" fontId="26" fillId="7" borderId="7" xfId="0" applyNumberFormat="1" applyFont="1" applyFill="1" applyBorder="1" applyAlignment="1" applyProtection="1">
      <alignment horizontal="center" vertical="center" wrapText="1"/>
      <protection locked="0"/>
    </xf>
    <xf numFmtId="0" fontId="24" fillId="4" borderId="54" xfId="0" applyFont="1" applyFill="1" applyBorder="1" applyAlignment="1" applyProtection="1">
      <alignment horizontal="center" vertical="center" wrapText="1"/>
      <protection locked="0"/>
    </xf>
    <xf numFmtId="0" fontId="24" fillId="4" borderId="10"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64" fontId="8" fillId="0" borderId="16" xfId="1" applyNumberFormat="1" applyFont="1" applyFill="1" applyBorder="1" applyAlignment="1" applyProtection="1">
      <alignment horizontal="justify" vertical="center" wrapText="1"/>
      <protection locked="0"/>
    </xf>
    <xf numFmtId="0" fontId="6" fillId="0" borderId="0" xfId="0" applyFont="1" applyBorder="1" applyAlignment="1" applyProtection="1">
      <alignment horizontal="left" vertical="center"/>
      <protection locked="0"/>
    </xf>
    <xf numFmtId="0" fontId="24" fillId="8" borderId="27" xfId="0" applyFont="1" applyFill="1" applyBorder="1" applyAlignment="1" applyProtection="1">
      <alignment horizontal="center" vertical="center"/>
      <protection locked="0"/>
    </xf>
    <xf numFmtId="165" fontId="19" fillId="0" borderId="4" xfId="0" applyNumberFormat="1" applyFont="1" applyFill="1" applyBorder="1" applyAlignment="1" applyProtection="1">
      <alignment horizontal="center" vertical="center" wrapText="1"/>
      <protection locked="0"/>
    </xf>
    <xf numFmtId="165" fontId="19" fillId="0" borderId="7" xfId="0" applyNumberFormat="1" applyFont="1" applyFill="1" applyBorder="1" applyAlignment="1" applyProtection="1">
      <alignment horizontal="center" vertical="center" wrapText="1"/>
      <protection locked="0"/>
    </xf>
    <xf numFmtId="164" fontId="19" fillId="7" borderId="4" xfId="0" applyNumberFormat="1" applyFont="1" applyFill="1" applyBorder="1" applyAlignment="1" applyProtection="1">
      <alignment horizontal="center" vertical="center" wrapText="1"/>
      <protection locked="0"/>
    </xf>
    <xf numFmtId="164" fontId="19" fillId="7" borderId="7" xfId="0" applyNumberFormat="1" applyFont="1" applyFill="1" applyBorder="1" applyAlignment="1" applyProtection="1">
      <alignment horizontal="center" vertical="center" wrapText="1"/>
      <protection locked="0"/>
    </xf>
    <xf numFmtId="164" fontId="19" fillId="0" borderId="4" xfId="0" applyNumberFormat="1" applyFont="1" applyFill="1" applyBorder="1" applyAlignment="1" applyProtection="1">
      <alignment horizontal="center" vertical="center" wrapText="1"/>
      <protection locked="0"/>
    </xf>
    <xf numFmtId="164" fontId="19" fillId="0" borderId="7" xfId="0" applyNumberFormat="1" applyFont="1" applyFill="1" applyBorder="1" applyAlignment="1" applyProtection="1">
      <alignment horizontal="center" vertical="center" wrapText="1"/>
      <protection locked="0"/>
    </xf>
    <xf numFmtId="3" fontId="25" fillId="7" borderId="4" xfId="0" applyNumberFormat="1" applyFont="1" applyFill="1" applyBorder="1" applyAlignment="1" applyProtection="1">
      <alignment horizontal="center" vertical="center" wrapText="1"/>
      <protection locked="0"/>
    </xf>
    <xf numFmtId="3" fontId="25" fillId="7"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164" fontId="8" fillId="0" borderId="20" xfId="1" applyNumberFormat="1" applyFont="1" applyFill="1" applyBorder="1" applyAlignment="1" applyProtection="1">
      <alignment horizontal="center" vertical="center" wrapText="1"/>
      <protection locked="0"/>
    </xf>
    <xf numFmtId="164" fontId="8" fillId="0" borderId="6" xfId="1" applyNumberFormat="1"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4" fillId="5" borderId="49"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50"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justify" vertical="center" wrapText="1"/>
      <protection locked="0"/>
    </xf>
    <xf numFmtId="0" fontId="8" fillId="0" borderId="20" xfId="0" applyFont="1" applyFill="1" applyBorder="1" applyAlignment="1" applyProtection="1">
      <alignment horizontal="justify" vertical="center" wrapText="1"/>
      <protection locked="0"/>
    </xf>
    <xf numFmtId="0" fontId="11" fillId="4" borderId="26" xfId="0" applyFont="1" applyFill="1" applyBorder="1" applyAlignment="1" applyProtection="1">
      <alignment horizontal="center" vertical="center" wrapText="1"/>
      <protection locked="0"/>
    </xf>
    <xf numFmtId="0" fontId="27" fillId="9" borderId="26" xfId="0" applyFont="1" applyFill="1" applyBorder="1" applyAlignment="1" applyProtection="1">
      <alignment horizontal="center" vertical="center" wrapText="1"/>
      <protection locked="0"/>
    </xf>
    <xf numFmtId="0" fontId="11"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1" fillId="4" borderId="8"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47" xfId="0" applyFont="1" applyFill="1" applyBorder="1" applyAlignment="1" applyProtection="1">
      <alignment horizontal="center" vertical="center" wrapText="1"/>
      <protection locked="0"/>
    </xf>
    <xf numFmtId="0" fontId="11" fillId="4" borderId="48"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wrapText="1"/>
      <protection locked="0"/>
    </xf>
    <xf numFmtId="0" fontId="27" fillId="0" borderId="51"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cellXfs>
  <cellStyles count="6">
    <cellStyle name="Normal" xfId="0" builtinId="0"/>
    <cellStyle name="Normal 2" xfId="5"/>
    <cellStyle name="Normal 3" xfId="2"/>
    <cellStyle name="Normal 3 2" xfId="3"/>
    <cellStyle name="Porcentaje" xfId="1" builtinId="5"/>
    <cellStyle name="Porcentaje 3" xfId="4"/>
  </cellStyles>
  <dxfs count="348">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3779846</xdr:colOff>
      <xdr:row>0</xdr:row>
      <xdr:rowOff>40821</xdr:rowOff>
    </xdr:from>
    <xdr:to>
      <xdr:col>7</xdr:col>
      <xdr:colOff>6014357</xdr:colOff>
      <xdr:row>3</xdr:row>
      <xdr:rowOff>82510</xdr:rowOff>
    </xdr:to>
    <xdr:pic>
      <xdr:nvPicPr>
        <xdr:cNvPr id="3" name="Imagen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6453" y="40821"/>
          <a:ext cx="2234511" cy="858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80684</xdr:rowOff>
    </xdr:from>
    <xdr:to>
      <xdr:col>3</xdr:col>
      <xdr:colOff>201964</xdr:colOff>
      <xdr:row>3</xdr:row>
      <xdr:rowOff>13607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0500" y="80684"/>
          <a:ext cx="4583464" cy="790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71035</xdr:colOff>
      <xdr:row>2</xdr:row>
      <xdr:rowOff>179</xdr:rowOff>
    </xdr:to>
    <xdr:pic>
      <xdr:nvPicPr>
        <xdr:cNvPr id="2" name="Imagen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4621479" cy="7649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0"/>
  <sheetViews>
    <sheetView topLeftCell="G1" zoomScale="70" zoomScaleNormal="70" zoomScaleSheetLayoutView="70" workbookViewId="0">
      <pane ySplit="8" topLeftCell="A11" activePane="bottomLeft" state="frozen"/>
      <selection pane="bottomLeft" activeCell="F11" sqref="F11"/>
    </sheetView>
  </sheetViews>
  <sheetFormatPr baseColWidth="10" defaultColWidth="34.5" defaultRowHeight="18"/>
  <cols>
    <col min="1" max="1" width="18.125" style="5" customWidth="1"/>
    <col min="2" max="2" width="34.5" style="7"/>
    <col min="3" max="3" width="7.625" style="1" customWidth="1"/>
    <col min="4" max="4" width="34.5" style="7"/>
    <col min="5" max="6" width="49.5" style="7" customWidth="1"/>
    <col min="7" max="7" width="21.5" style="1" customWidth="1"/>
    <col min="8" max="8" width="81.125" style="7" customWidth="1"/>
    <col min="9" max="16384" width="34.5" style="7"/>
  </cols>
  <sheetData>
    <row r="5" spans="1:8" s="34" customFormat="1" ht="23.25">
      <c r="A5" s="101" t="s">
        <v>0</v>
      </c>
      <c r="B5" s="101"/>
      <c r="C5" s="101"/>
      <c r="D5" s="101"/>
      <c r="E5" s="101"/>
      <c r="F5" s="101"/>
      <c r="G5" s="101"/>
      <c r="H5" s="101"/>
    </row>
    <row r="7" spans="1:8" ht="18.75" thickBot="1"/>
    <row r="8" spans="1:8" s="1" customFormat="1" ht="18.75" thickBot="1">
      <c r="A8" s="2" t="s">
        <v>1</v>
      </c>
      <c r="B8" s="8" t="s">
        <v>2</v>
      </c>
      <c r="C8" s="8" t="s">
        <v>3</v>
      </c>
      <c r="D8" s="8" t="s">
        <v>4</v>
      </c>
      <c r="E8" s="8" t="s">
        <v>5</v>
      </c>
      <c r="F8" s="8" t="s">
        <v>6</v>
      </c>
      <c r="G8" s="8" t="s">
        <v>7</v>
      </c>
      <c r="H8" s="9" t="s">
        <v>8</v>
      </c>
    </row>
    <row r="9" spans="1:8" ht="108.75" thickBot="1">
      <c r="A9" s="6" t="s">
        <v>9</v>
      </c>
      <c r="B9" s="10" t="s">
        <v>10</v>
      </c>
      <c r="C9" s="11">
        <v>1</v>
      </c>
      <c r="D9" s="10" t="s">
        <v>11</v>
      </c>
      <c r="E9" s="10" t="s">
        <v>12</v>
      </c>
      <c r="F9" s="10" t="s">
        <v>13</v>
      </c>
      <c r="G9" s="11" t="s">
        <v>14</v>
      </c>
      <c r="H9" s="12" t="s">
        <v>15</v>
      </c>
    </row>
    <row r="10" spans="1:8" ht="72">
      <c r="A10" s="98" t="s">
        <v>16</v>
      </c>
      <c r="B10" s="102" t="s">
        <v>17</v>
      </c>
      <c r="C10" s="13">
        <v>2</v>
      </c>
      <c r="D10" s="14" t="s">
        <v>18</v>
      </c>
      <c r="E10" s="14" t="s">
        <v>19</v>
      </c>
      <c r="F10" s="14" t="s">
        <v>20</v>
      </c>
      <c r="G10" s="13" t="s">
        <v>14</v>
      </c>
      <c r="H10" s="15" t="s">
        <v>21</v>
      </c>
    </row>
    <row r="11" spans="1:8" ht="72">
      <c r="A11" s="99"/>
      <c r="B11" s="103"/>
      <c r="C11" s="4">
        <v>3</v>
      </c>
      <c r="D11" s="16" t="s">
        <v>22</v>
      </c>
      <c r="E11" s="16" t="s">
        <v>23</v>
      </c>
      <c r="F11" s="16" t="s">
        <v>24</v>
      </c>
      <c r="G11" s="4" t="s">
        <v>14</v>
      </c>
      <c r="H11" s="17" t="s">
        <v>25</v>
      </c>
    </row>
    <row r="12" spans="1:8" ht="138" customHeight="1" thickBot="1">
      <c r="A12" s="100"/>
      <c r="B12" s="104"/>
      <c r="C12" s="18">
        <v>4</v>
      </c>
      <c r="D12" s="19" t="s">
        <v>26</v>
      </c>
      <c r="E12" s="20" t="s">
        <v>27</v>
      </c>
      <c r="F12" s="20" t="s">
        <v>28</v>
      </c>
      <c r="G12" s="18" t="s">
        <v>14</v>
      </c>
      <c r="H12" s="21" t="s">
        <v>29</v>
      </c>
    </row>
    <row r="13" spans="1:8" ht="238.5" customHeight="1">
      <c r="A13" s="105" t="s">
        <v>30</v>
      </c>
      <c r="B13" s="22" t="s">
        <v>31</v>
      </c>
      <c r="C13" s="23">
        <v>5</v>
      </c>
      <c r="D13" s="22" t="s">
        <v>32</v>
      </c>
      <c r="E13" s="22" t="s">
        <v>33</v>
      </c>
      <c r="F13" s="22" t="s">
        <v>34</v>
      </c>
      <c r="G13" s="23" t="s">
        <v>35</v>
      </c>
      <c r="H13" s="24" t="s">
        <v>36</v>
      </c>
    </row>
    <row r="14" spans="1:8" ht="288">
      <c r="A14" s="106"/>
      <c r="B14" s="25" t="s">
        <v>37</v>
      </c>
      <c r="C14" s="4">
        <v>6</v>
      </c>
      <c r="D14" s="25" t="s">
        <v>38</v>
      </c>
      <c r="E14" s="25" t="s">
        <v>39</v>
      </c>
      <c r="F14" s="25" t="s">
        <v>40</v>
      </c>
      <c r="G14" s="4" t="s">
        <v>35</v>
      </c>
      <c r="H14" s="26" t="s">
        <v>41</v>
      </c>
    </row>
    <row r="15" spans="1:8" ht="313.5" customHeight="1" thickBot="1">
      <c r="A15" s="107"/>
      <c r="B15" s="19" t="s">
        <v>42</v>
      </c>
      <c r="C15" s="27">
        <v>7</v>
      </c>
      <c r="D15" s="19" t="s">
        <v>43</v>
      </c>
      <c r="E15" s="19" t="s">
        <v>44</v>
      </c>
      <c r="F15" s="19" t="s">
        <v>45</v>
      </c>
      <c r="G15" s="27" t="s">
        <v>35</v>
      </c>
      <c r="H15" s="28" t="s">
        <v>46</v>
      </c>
    </row>
    <row r="16" spans="1:8" ht="145.5" customHeight="1">
      <c r="A16" s="98" t="s">
        <v>47</v>
      </c>
      <c r="B16" s="102" t="s">
        <v>48</v>
      </c>
      <c r="C16" s="23">
        <v>8</v>
      </c>
      <c r="D16" s="14" t="s">
        <v>49</v>
      </c>
      <c r="E16" s="14" t="s">
        <v>50</v>
      </c>
      <c r="F16" s="14" t="s">
        <v>51</v>
      </c>
      <c r="G16" s="13" t="s">
        <v>35</v>
      </c>
      <c r="H16" s="15" t="s">
        <v>52</v>
      </c>
    </row>
    <row r="17" spans="1:8" ht="195" customHeight="1" thickBot="1">
      <c r="A17" s="99"/>
      <c r="B17" s="104"/>
      <c r="C17" s="27">
        <v>9</v>
      </c>
      <c r="D17" s="19" t="s">
        <v>53</v>
      </c>
      <c r="E17" s="19" t="s">
        <v>54</v>
      </c>
      <c r="F17" s="19" t="s">
        <v>55</v>
      </c>
      <c r="G17" s="27" t="s">
        <v>35</v>
      </c>
      <c r="H17" s="28" t="s">
        <v>56</v>
      </c>
    </row>
    <row r="18" spans="1:8" ht="177" customHeight="1" thickBot="1">
      <c r="A18" s="99"/>
      <c r="B18" s="29" t="s">
        <v>57</v>
      </c>
      <c r="C18" s="11">
        <v>10</v>
      </c>
      <c r="D18" s="29" t="s">
        <v>58</v>
      </c>
      <c r="E18" s="29" t="s">
        <v>59</v>
      </c>
      <c r="F18" s="29" t="s">
        <v>60</v>
      </c>
      <c r="G18" s="30" t="s">
        <v>35</v>
      </c>
      <c r="H18" s="31" t="s">
        <v>61</v>
      </c>
    </row>
    <row r="19" spans="1:8" ht="176.25" customHeight="1">
      <c r="A19" s="99"/>
      <c r="B19" s="96" t="s">
        <v>62</v>
      </c>
      <c r="C19" s="3">
        <v>11</v>
      </c>
      <c r="D19" s="32" t="s">
        <v>63</v>
      </c>
      <c r="E19" s="32" t="s">
        <v>64</v>
      </c>
      <c r="F19" s="32" t="s">
        <v>65</v>
      </c>
      <c r="G19" s="3" t="s">
        <v>35</v>
      </c>
      <c r="H19" s="33" t="s">
        <v>66</v>
      </c>
    </row>
    <row r="20" spans="1:8" ht="180" customHeight="1" thickBot="1">
      <c r="A20" s="100"/>
      <c r="B20" s="97"/>
      <c r="C20" s="18">
        <v>12</v>
      </c>
      <c r="D20" s="20" t="s">
        <v>67</v>
      </c>
      <c r="E20" s="20" t="s">
        <v>68</v>
      </c>
      <c r="F20" s="20" t="s">
        <v>69</v>
      </c>
      <c r="G20" s="18" t="s">
        <v>35</v>
      </c>
      <c r="H20" s="21" t="s">
        <v>70</v>
      </c>
    </row>
  </sheetData>
  <mergeCells count="7">
    <mergeCell ref="B19:B20"/>
    <mergeCell ref="A16:A20"/>
    <mergeCell ref="A5:H5"/>
    <mergeCell ref="A10:A12"/>
    <mergeCell ref="B10:B12"/>
    <mergeCell ref="A13:A15"/>
    <mergeCell ref="B16:B17"/>
  </mergeCells>
  <printOptions horizontalCentered="1"/>
  <pageMargins left="0.23622047244094491" right="0.23622047244094491" top="0.35433070866141736" bottom="0.35433070866141736" header="0.31496062992125984" footer="0.31496062992125984"/>
  <pageSetup paperSize="9" scale="44" fitToHeight="0" orientation="landscape" horizontalDpi="4294967294" verticalDpi="4294967294" r:id="rId1"/>
  <rowBreaks count="2" manualBreakCount="2">
    <brk id="12" max="7" man="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4" workbookViewId="0">
      <selection activeCell="B9" sqref="B9"/>
    </sheetView>
  </sheetViews>
  <sheetFormatPr baseColWidth="10" defaultColWidth="11" defaultRowHeight="15.75"/>
  <cols>
    <col min="1" max="1" width="23.125" customWidth="1"/>
  </cols>
  <sheetData>
    <row r="1" spans="1:1">
      <c r="A1" s="37" t="s">
        <v>71</v>
      </c>
    </row>
    <row r="2" spans="1:1">
      <c r="A2" s="36" t="s">
        <v>72</v>
      </c>
    </row>
    <row r="3" spans="1:1">
      <c r="A3" s="36" t="s">
        <v>73</v>
      </c>
    </row>
    <row r="4" spans="1:1">
      <c r="A4" s="36" t="s">
        <v>74</v>
      </c>
    </row>
    <row r="5" spans="1:1">
      <c r="A5" s="36" t="s">
        <v>75</v>
      </c>
    </row>
    <row r="6" spans="1:1">
      <c r="A6" s="36" t="s">
        <v>76</v>
      </c>
    </row>
    <row r="7" spans="1:1">
      <c r="A7" s="36" t="s">
        <v>77</v>
      </c>
    </row>
    <row r="8" spans="1:1">
      <c r="A8" s="36" t="s">
        <v>78</v>
      </c>
    </row>
    <row r="9" spans="1:1">
      <c r="A9" s="36" t="s">
        <v>79</v>
      </c>
    </row>
    <row r="10" spans="1:1">
      <c r="A10" s="36" t="s">
        <v>80</v>
      </c>
    </row>
    <row r="11" spans="1:1">
      <c r="A11" s="36" t="s">
        <v>81</v>
      </c>
    </row>
    <row r="12" spans="1:1">
      <c r="A12" s="36" t="s">
        <v>82</v>
      </c>
    </row>
    <row r="13" spans="1:1">
      <c r="A13" s="36" t="s">
        <v>83</v>
      </c>
    </row>
    <row r="14" spans="1:1">
      <c r="A14" s="36" t="s">
        <v>84</v>
      </c>
    </row>
    <row r="15" spans="1:1">
      <c r="A15" s="36" t="s">
        <v>85</v>
      </c>
    </row>
    <row r="16" spans="1:1">
      <c r="A16" s="36" t="s">
        <v>86</v>
      </c>
    </row>
    <row r="17" spans="1:1">
      <c r="A17" s="36" t="s">
        <v>87</v>
      </c>
    </row>
    <row r="18" spans="1:1">
      <c r="A18" s="36" t="s">
        <v>88</v>
      </c>
    </row>
    <row r="19" spans="1:1">
      <c r="A19" s="36" t="s">
        <v>89</v>
      </c>
    </row>
    <row r="20" spans="1:1">
      <c r="A20" s="36" t="s">
        <v>90</v>
      </c>
    </row>
    <row r="21" spans="1:1">
      <c r="A21" s="36" t="s">
        <v>91</v>
      </c>
    </row>
    <row r="22" spans="1:1">
      <c r="A22" s="36" t="s">
        <v>92</v>
      </c>
    </row>
    <row r="23" spans="1:1">
      <c r="A23" s="36" t="s">
        <v>93</v>
      </c>
    </row>
    <row r="24" spans="1:1">
      <c r="A24" s="36" t="s">
        <v>94</v>
      </c>
    </row>
    <row r="25" spans="1:1">
      <c r="A25" s="36" t="s">
        <v>95</v>
      </c>
    </row>
    <row r="26" spans="1:1">
      <c r="A26" s="36" t="s">
        <v>96</v>
      </c>
    </row>
    <row r="27" spans="1:1">
      <c r="A27" s="36" t="s">
        <v>97</v>
      </c>
    </row>
    <row r="28" spans="1:1">
      <c r="A28" s="36" t="s">
        <v>98</v>
      </c>
    </row>
    <row r="29" spans="1:1">
      <c r="A29" s="36" t="s">
        <v>99</v>
      </c>
    </row>
    <row r="30" spans="1:1">
      <c r="A30" s="36" t="s">
        <v>100</v>
      </c>
    </row>
    <row r="31" spans="1:1">
      <c r="A31" s="36" t="s">
        <v>101</v>
      </c>
    </row>
    <row r="32" spans="1:1">
      <c r="A32" s="36" t="s">
        <v>102</v>
      </c>
    </row>
    <row r="33" spans="1:1">
      <c r="A33" s="3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X46"/>
  <sheetViews>
    <sheetView tabSelected="1" topLeftCell="A23" zoomScale="52" zoomScaleNormal="52" workbookViewId="0">
      <selection sqref="A1:XFD32"/>
    </sheetView>
  </sheetViews>
  <sheetFormatPr baseColWidth="10" defaultColWidth="0" defaultRowHeight="25.5"/>
  <cols>
    <col min="1" max="1" width="16.875" style="46" customWidth="1"/>
    <col min="2" max="2" width="6" style="46" customWidth="1"/>
    <col min="3" max="3" width="36.875" style="46" customWidth="1"/>
    <col min="4" max="4" width="49.375" style="46" customWidth="1"/>
    <col min="5" max="5" width="68" style="52" customWidth="1"/>
    <col min="6" max="6" width="13.125" style="46" customWidth="1"/>
    <col min="7" max="7" width="14.625" style="46" customWidth="1"/>
    <col min="8" max="8" width="18" style="46" customWidth="1"/>
    <col min="9" max="9" width="14.625" style="46" customWidth="1"/>
    <col min="10" max="10" width="22" style="46" bestFit="1" customWidth="1"/>
    <col min="11" max="11" width="14.625" style="46" customWidth="1"/>
    <col min="12" max="12" width="21.5" style="46" bestFit="1" customWidth="1"/>
    <col min="13" max="13" width="14.625" style="46" customWidth="1"/>
    <col min="14" max="14" width="22" style="46" bestFit="1" customWidth="1"/>
    <col min="15" max="15" width="14.625" style="46" customWidth="1"/>
    <col min="16" max="16" width="21.5" style="46" bestFit="1" customWidth="1"/>
    <col min="17" max="20" width="14.625" style="46" customWidth="1"/>
    <col min="21" max="21" width="17.375" style="46" customWidth="1"/>
    <col min="22" max="22" width="21.625" style="46" customWidth="1"/>
    <col min="23" max="23" width="14.625" style="46" customWidth="1"/>
    <col min="24" max="24" width="21.5" style="46" bestFit="1" customWidth="1"/>
    <col min="25" max="27" width="14.625" style="46" customWidth="1"/>
    <col min="28" max="28" width="21.5" style="46" bestFit="1" customWidth="1"/>
    <col min="29" max="31" width="14.625" style="46" customWidth="1"/>
    <col min="32" max="33" width="28.625" style="58" hidden="1" customWidth="1"/>
    <col min="34" max="34" width="27.875" style="58" hidden="1" customWidth="1"/>
    <col min="35" max="35" width="50.75" style="52" hidden="1" customWidth="1"/>
    <col min="36" max="38" width="25.125" style="46" hidden="1" customWidth="1"/>
    <col min="39" max="39" width="71.5" style="46" hidden="1" customWidth="1"/>
    <col min="40" max="42" width="25.125" style="46" customWidth="1"/>
    <col min="43" max="44" width="40.25" style="46" customWidth="1"/>
    <col min="45" max="47" width="25.125" style="46" hidden="1" customWidth="1"/>
    <col min="48" max="48" width="41.625" style="46" hidden="1" customWidth="1"/>
    <col min="49" max="16384" width="0" style="46" hidden="1"/>
  </cols>
  <sheetData>
    <row r="3" spans="1:49" s="38" customFormat="1" ht="36" customHeight="1">
      <c r="A3" s="178" t="s">
        <v>104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87"/>
      <c r="AB3" s="87"/>
      <c r="AC3" s="87"/>
      <c r="AD3" s="87"/>
      <c r="AE3" s="87"/>
      <c r="AF3" s="58"/>
      <c r="AG3" s="54"/>
      <c r="AH3" s="54"/>
    </row>
    <row r="4" spans="1:49" s="38" customFormat="1" ht="30.75" customHeight="1">
      <c r="E4" s="79"/>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row>
    <row r="5" spans="1:49" s="39" customFormat="1" ht="37.5" customHeight="1">
      <c r="A5" s="152" t="s">
        <v>105</v>
      </c>
      <c r="B5" s="152"/>
      <c r="C5" s="152"/>
      <c r="D5" s="73" t="s">
        <v>96</v>
      </c>
      <c r="E5" s="89"/>
      <c r="F5" s="81"/>
      <c r="G5" s="184"/>
      <c r="H5" s="184"/>
      <c r="I5" s="184"/>
      <c r="J5" s="184"/>
      <c r="K5" s="184"/>
      <c r="L5" s="184"/>
      <c r="M5" s="82"/>
      <c r="N5" s="82"/>
      <c r="O5" s="184"/>
      <c r="P5" s="184"/>
      <c r="Q5" s="81"/>
      <c r="R5" s="81"/>
      <c r="S5" s="81"/>
      <c r="T5" s="81"/>
      <c r="U5" s="81"/>
      <c r="V5" s="81"/>
      <c r="W5" s="184"/>
      <c r="X5" s="184"/>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42" customFormat="1" ht="31.5" customHeight="1" thickBot="1">
      <c r="A6" s="40"/>
      <c r="B6" s="40"/>
      <c r="C6" s="41"/>
      <c r="D6" s="35"/>
      <c r="E6" s="83"/>
      <c r="F6" s="84"/>
      <c r="G6" s="84"/>
      <c r="H6" s="84"/>
      <c r="I6" s="84"/>
      <c r="J6" s="84"/>
      <c r="K6" s="84"/>
      <c r="L6" s="84"/>
      <c r="M6" s="84"/>
      <c r="N6" s="84"/>
      <c r="O6" s="85"/>
      <c r="P6" s="85"/>
      <c r="Q6" s="85"/>
      <c r="R6" s="85"/>
      <c r="S6" s="85"/>
      <c r="T6" s="85"/>
      <c r="U6" s="85"/>
      <c r="V6" s="85"/>
      <c r="W6" s="85"/>
      <c r="X6" s="85"/>
      <c r="Y6" s="85"/>
      <c r="Z6" s="85"/>
      <c r="AA6" s="85"/>
      <c r="AB6" s="85"/>
      <c r="AC6" s="85"/>
      <c r="AD6" s="85"/>
      <c r="AE6" s="85"/>
      <c r="AF6" s="141"/>
      <c r="AG6" s="141"/>
      <c r="AH6" s="141"/>
      <c r="AI6" s="141"/>
      <c r="AJ6" s="85"/>
      <c r="AK6" s="85"/>
      <c r="AL6" s="85"/>
      <c r="AM6" s="85"/>
      <c r="AN6" s="85"/>
      <c r="AO6" s="85"/>
      <c r="AP6" s="85"/>
      <c r="AQ6" s="85"/>
      <c r="AR6" s="85"/>
      <c r="AS6" s="85"/>
      <c r="AT6" s="85"/>
      <c r="AU6" s="85"/>
      <c r="AV6" s="85"/>
      <c r="AW6" s="85"/>
    </row>
    <row r="7" spans="1:49" s="43" customFormat="1" ht="38.25" customHeight="1" thickBot="1">
      <c r="A7" s="179" t="s">
        <v>1</v>
      </c>
      <c r="B7" s="181" t="s">
        <v>3</v>
      </c>
      <c r="C7" s="183" t="s">
        <v>4</v>
      </c>
      <c r="D7" s="175" t="s">
        <v>106</v>
      </c>
      <c r="E7" s="175" t="s">
        <v>107</v>
      </c>
      <c r="F7" s="175" t="s">
        <v>108</v>
      </c>
      <c r="G7" s="175" t="s">
        <v>109</v>
      </c>
      <c r="H7" s="175"/>
      <c r="I7" s="175"/>
      <c r="J7" s="175"/>
      <c r="K7" s="175" t="s">
        <v>110</v>
      </c>
      <c r="L7" s="175"/>
      <c r="M7" s="175"/>
      <c r="N7" s="175"/>
      <c r="O7" s="175" t="s">
        <v>111</v>
      </c>
      <c r="P7" s="175"/>
      <c r="Q7" s="175"/>
      <c r="R7" s="175"/>
      <c r="S7" s="176" t="s">
        <v>112</v>
      </c>
      <c r="T7" s="176"/>
      <c r="U7" s="176"/>
      <c r="V7" s="176"/>
      <c r="W7" s="175" t="s">
        <v>113</v>
      </c>
      <c r="X7" s="175"/>
      <c r="Y7" s="175"/>
      <c r="Z7" s="177"/>
      <c r="AA7" s="185" t="s">
        <v>114</v>
      </c>
      <c r="AB7" s="185"/>
      <c r="AC7" s="185"/>
      <c r="AD7" s="186"/>
      <c r="AE7" s="187" t="s">
        <v>115</v>
      </c>
      <c r="AF7" s="146" t="s">
        <v>116</v>
      </c>
      <c r="AG7" s="147"/>
      <c r="AH7" s="148"/>
      <c r="AI7" s="149" t="s">
        <v>117</v>
      </c>
      <c r="AJ7" s="146" t="s">
        <v>118</v>
      </c>
      <c r="AK7" s="147"/>
      <c r="AL7" s="148"/>
      <c r="AM7" s="149" t="s">
        <v>117</v>
      </c>
      <c r="AN7" s="146" t="s">
        <v>119</v>
      </c>
      <c r="AO7" s="147"/>
      <c r="AP7" s="148"/>
      <c r="AQ7" s="149" t="s">
        <v>117</v>
      </c>
      <c r="AR7" s="149" t="s">
        <v>120</v>
      </c>
      <c r="AS7" s="146" t="s">
        <v>121</v>
      </c>
      <c r="AT7" s="147"/>
      <c r="AU7" s="148"/>
      <c r="AV7" s="149" t="s">
        <v>117</v>
      </c>
    </row>
    <row r="8" spans="1:49" s="43" customFormat="1" ht="77.25" customHeight="1" thickBot="1">
      <c r="A8" s="180"/>
      <c r="B8" s="182"/>
      <c r="C8" s="183"/>
      <c r="D8" s="175"/>
      <c r="E8" s="175"/>
      <c r="F8" s="175"/>
      <c r="G8" s="88" t="s">
        <v>122</v>
      </c>
      <c r="H8" s="88" t="s">
        <v>123</v>
      </c>
      <c r="I8" s="88" t="s">
        <v>124</v>
      </c>
      <c r="J8" s="88" t="s">
        <v>125</v>
      </c>
      <c r="K8" s="88" t="s">
        <v>122</v>
      </c>
      <c r="L8" s="88" t="s">
        <v>123</v>
      </c>
      <c r="M8" s="88" t="s">
        <v>124</v>
      </c>
      <c r="N8" s="88" t="s">
        <v>125</v>
      </c>
      <c r="O8" s="88" t="s">
        <v>122</v>
      </c>
      <c r="P8" s="88" t="s">
        <v>123</v>
      </c>
      <c r="Q8" s="88" t="s">
        <v>124</v>
      </c>
      <c r="R8" s="88" t="s">
        <v>125</v>
      </c>
      <c r="S8" s="88" t="s">
        <v>122</v>
      </c>
      <c r="T8" s="88" t="s">
        <v>123</v>
      </c>
      <c r="U8" s="88" t="s">
        <v>124</v>
      </c>
      <c r="V8" s="88" t="s">
        <v>125</v>
      </c>
      <c r="W8" s="88" t="s">
        <v>122</v>
      </c>
      <c r="X8" s="88" t="s">
        <v>123</v>
      </c>
      <c r="Y8" s="88" t="s">
        <v>124</v>
      </c>
      <c r="Z8" s="88" t="s">
        <v>125</v>
      </c>
      <c r="AA8" s="88" t="s">
        <v>122</v>
      </c>
      <c r="AB8" s="88" t="s">
        <v>123</v>
      </c>
      <c r="AC8" s="88" t="s">
        <v>124</v>
      </c>
      <c r="AD8" s="88" t="s">
        <v>125</v>
      </c>
      <c r="AE8" s="188"/>
      <c r="AF8" s="56" t="s">
        <v>126</v>
      </c>
      <c r="AG8" s="57" t="s">
        <v>127</v>
      </c>
      <c r="AH8" s="59" t="s">
        <v>128</v>
      </c>
      <c r="AI8" s="150"/>
      <c r="AJ8" s="56" t="s">
        <v>129</v>
      </c>
      <c r="AK8" s="57" t="s">
        <v>127</v>
      </c>
      <c r="AL8" s="59" t="s">
        <v>128</v>
      </c>
      <c r="AM8" s="150"/>
      <c r="AN8" s="56" t="s">
        <v>129</v>
      </c>
      <c r="AO8" s="57" t="s">
        <v>127</v>
      </c>
      <c r="AP8" s="59" t="s">
        <v>128</v>
      </c>
      <c r="AQ8" s="150"/>
      <c r="AR8" s="150"/>
      <c r="AS8" s="56" t="s">
        <v>129</v>
      </c>
      <c r="AT8" s="57" t="s">
        <v>127</v>
      </c>
      <c r="AU8" s="59" t="s">
        <v>128</v>
      </c>
      <c r="AV8" s="150"/>
    </row>
    <row r="9" spans="1:49" ht="48.75" customHeight="1">
      <c r="A9" s="116" t="s">
        <v>130</v>
      </c>
      <c r="B9" s="118">
        <v>1</v>
      </c>
      <c r="C9" s="173" t="s">
        <v>11</v>
      </c>
      <c r="D9" s="174" t="s">
        <v>13</v>
      </c>
      <c r="E9" s="44" t="s">
        <v>131</v>
      </c>
      <c r="F9" s="164" t="s">
        <v>14</v>
      </c>
      <c r="G9" s="166"/>
      <c r="H9" s="167"/>
      <c r="I9" s="167"/>
      <c r="J9" s="167"/>
      <c r="K9" s="167"/>
      <c r="L9" s="167"/>
      <c r="M9" s="167"/>
      <c r="N9" s="167"/>
      <c r="O9" s="167"/>
      <c r="P9" s="167"/>
      <c r="Q9" s="167"/>
      <c r="R9" s="167"/>
      <c r="S9" s="167"/>
      <c r="T9" s="167"/>
      <c r="U9" s="167"/>
      <c r="V9" s="168"/>
      <c r="W9" s="78">
        <v>688395</v>
      </c>
      <c r="X9" s="108">
        <f>IFERROR(((W9/W10)-1),"")</f>
        <v>-1.2213968291321486E-2</v>
      </c>
      <c r="Y9" s="45"/>
      <c r="Z9" s="90"/>
      <c r="AA9" s="45"/>
      <c r="AB9" s="131" t="str">
        <f>IFERROR(((AA9/AA10)-1),"")</f>
        <v/>
      </c>
      <c r="AC9" s="45"/>
      <c r="AD9" s="137" t="str">
        <f>IFERROR(((AC9/AC10)-1),"")</f>
        <v/>
      </c>
      <c r="AE9" s="45">
        <f t="shared" ref="AE9:AE16" si="0">W9</f>
        <v>688395</v>
      </c>
      <c r="AF9" s="74" t="s">
        <v>132</v>
      </c>
      <c r="AG9" s="124"/>
      <c r="AH9" s="124" t="s">
        <v>133</v>
      </c>
      <c r="AI9" s="133"/>
      <c r="AJ9" s="45"/>
      <c r="AK9" s="45"/>
      <c r="AL9" s="124"/>
      <c r="AM9" s="151"/>
      <c r="AN9" s="45"/>
      <c r="AO9" s="45"/>
      <c r="AP9" s="124"/>
      <c r="AQ9" s="151"/>
      <c r="AR9" s="151"/>
      <c r="AS9" s="45"/>
      <c r="AT9" s="45"/>
      <c r="AU9" s="124"/>
      <c r="AV9" s="151"/>
    </row>
    <row r="10" spans="1:49" ht="48.75" customHeight="1" thickBot="1">
      <c r="A10" s="117"/>
      <c r="B10" s="119"/>
      <c r="C10" s="163"/>
      <c r="D10" s="112"/>
      <c r="E10" s="47" t="s">
        <v>134</v>
      </c>
      <c r="F10" s="165"/>
      <c r="G10" s="169"/>
      <c r="H10" s="170"/>
      <c r="I10" s="170"/>
      <c r="J10" s="170"/>
      <c r="K10" s="170"/>
      <c r="L10" s="170"/>
      <c r="M10" s="170"/>
      <c r="N10" s="170"/>
      <c r="O10" s="170"/>
      <c r="P10" s="170"/>
      <c r="Q10" s="170"/>
      <c r="R10" s="170"/>
      <c r="S10" s="170"/>
      <c r="T10" s="170"/>
      <c r="U10" s="170"/>
      <c r="V10" s="171"/>
      <c r="W10" s="77">
        <v>696907</v>
      </c>
      <c r="X10" s="109"/>
      <c r="Y10" s="48"/>
      <c r="Z10" s="91"/>
      <c r="AA10" s="48"/>
      <c r="AB10" s="132"/>
      <c r="AC10" s="48"/>
      <c r="AD10" s="138"/>
      <c r="AE10" s="48">
        <f t="shared" si="0"/>
        <v>696907</v>
      </c>
      <c r="AF10" s="75" t="s">
        <v>132</v>
      </c>
      <c r="AG10" s="125"/>
      <c r="AH10" s="125"/>
      <c r="AI10" s="134"/>
      <c r="AJ10" s="48"/>
      <c r="AK10" s="48"/>
      <c r="AL10" s="125"/>
      <c r="AM10" s="134"/>
      <c r="AN10" s="48"/>
      <c r="AO10" s="48"/>
      <c r="AP10" s="125"/>
      <c r="AQ10" s="134"/>
      <c r="AR10" s="134"/>
      <c r="AS10" s="48"/>
      <c r="AT10" s="48"/>
      <c r="AU10" s="125"/>
      <c r="AV10" s="134"/>
    </row>
    <row r="11" spans="1:49" ht="48.75" customHeight="1" thickBot="1">
      <c r="A11" s="115" t="s">
        <v>135</v>
      </c>
      <c r="B11" s="172">
        <v>2</v>
      </c>
      <c r="C11" s="162" t="s">
        <v>18</v>
      </c>
      <c r="D11" s="111" t="s">
        <v>20</v>
      </c>
      <c r="E11" s="49" t="s">
        <v>136</v>
      </c>
      <c r="F11" s="164" t="s">
        <v>14</v>
      </c>
      <c r="G11" s="166"/>
      <c r="H11" s="167"/>
      <c r="I11" s="167"/>
      <c r="J11" s="167"/>
      <c r="K11" s="167"/>
      <c r="L11" s="167"/>
      <c r="M11" s="167"/>
      <c r="N11" s="167"/>
      <c r="O11" s="167"/>
      <c r="P11" s="167"/>
      <c r="Q11" s="167"/>
      <c r="R11" s="167"/>
      <c r="S11" s="167"/>
      <c r="T11" s="167"/>
      <c r="U11" s="167"/>
      <c r="V11" s="168"/>
      <c r="W11" s="78">
        <v>6980</v>
      </c>
      <c r="X11" s="108">
        <f>IFERROR((W11/W12),"")</f>
        <v>9.7786494816475208E-2</v>
      </c>
      <c r="Y11" s="45"/>
      <c r="Z11" s="90"/>
      <c r="AA11" s="45"/>
      <c r="AB11" s="131" t="str">
        <f>IFERROR((AA11/AA12),"")</f>
        <v/>
      </c>
      <c r="AC11" s="45"/>
      <c r="AD11" s="137" t="str">
        <f>IFERROR((AC11/AC12),"")</f>
        <v/>
      </c>
      <c r="AE11" s="45">
        <f t="shared" si="0"/>
        <v>6980</v>
      </c>
      <c r="AF11" s="75" t="s">
        <v>132</v>
      </c>
      <c r="AG11" s="124"/>
      <c r="AH11" s="160" t="s">
        <v>137</v>
      </c>
      <c r="AI11" s="133" t="s">
        <v>138</v>
      </c>
      <c r="AJ11" s="45"/>
      <c r="AK11" s="45"/>
      <c r="AL11" s="124"/>
      <c r="AM11" s="133"/>
      <c r="AN11" s="45"/>
      <c r="AO11" s="45"/>
      <c r="AP11" s="124"/>
      <c r="AQ11" s="133"/>
      <c r="AR11" s="133"/>
      <c r="AS11" s="45"/>
      <c r="AT11" s="45"/>
      <c r="AU11" s="124"/>
      <c r="AV11" s="133"/>
    </row>
    <row r="12" spans="1:49" ht="48.75" customHeight="1" thickBot="1">
      <c r="A12" s="116"/>
      <c r="B12" s="118"/>
      <c r="C12" s="163"/>
      <c r="D12" s="112"/>
      <c r="E12" s="47" t="s">
        <v>139</v>
      </c>
      <c r="F12" s="165"/>
      <c r="G12" s="169"/>
      <c r="H12" s="170"/>
      <c r="I12" s="170"/>
      <c r="J12" s="170"/>
      <c r="K12" s="170"/>
      <c r="L12" s="170"/>
      <c r="M12" s="170"/>
      <c r="N12" s="170"/>
      <c r="O12" s="170"/>
      <c r="P12" s="170"/>
      <c r="Q12" s="170"/>
      <c r="R12" s="170"/>
      <c r="S12" s="170"/>
      <c r="T12" s="170"/>
      <c r="U12" s="170"/>
      <c r="V12" s="171"/>
      <c r="W12" s="77">
        <v>71380</v>
      </c>
      <c r="X12" s="109"/>
      <c r="Y12" s="48"/>
      <c r="Z12" s="91"/>
      <c r="AA12" s="48"/>
      <c r="AB12" s="132"/>
      <c r="AC12" s="48"/>
      <c r="AD12" s="138"/>
      <c r="AE12" s="48">
        <f t="shared" si="0"/>
        <v>71380</v>
      </c>
      <c r="AF12" s="75" t="s">
        <v>132</v>
      </c>
      <c r="AG12" s="125"/>
      <c r="AH12" s="161"/>
      <c r="AI12" s="134"/>
      <c r="AJ12" s="48"/>
      <c r="AK12" s="48"/>
      <c r="AL12" s="125"/>
      <c r="AM12" s="134"/>
      <c r="AN12" s="48"/>
      <c r="AO12" s="48"/>
      <c r="AP12" s="125"/>
      <c r="AQ12" s="134"/>
      <c r="AR12" s="134"/>
      <c r="AS12" s="48"/>
      <c r="AT12" s="48"/>
      <c r="AU12" s="125"/>
      <c r="AV12" s="134"/>
    </row>
    <row r="13" spans="1:49" ht="48.75" customHeight="1" thickBot="1">
      <c r="A13" s="116"/>
      <c r="B13" s="118">
        <v>3</v>
      </c>
      <c r="C13" s="162" t="s">
        <v>22</v>
      </c>
      <c r="D13" s="111" t="s">
        <v>24</v>
      </c>
      <c r="E13" s="49" t="s">
        <v>140</v>
      </c>
      <c r="F13" s="164" t="s">
        <v>14</v>
      </c>
      <c r="G13" s="166"/>
      <c r="H13" s="167"/>
      <c r="I13" s="167"/>
      <c r="J13" s="167"/>
      <c r="K13" s="167"/>
      <c r="L13" s="167"/>
      <c r="M13" s="167"/>
      <c r="N13" s="167"/>
      <c r="O13" s="167"/>
      <c r="P13" s="167"/>
      <c r="Q13" s="167"/>
      <c r="R13" s="167"/>
      <c r="S13" s="167"/>
      <c r="T13" s="167"/>
      <c r="U13" s="167"/>
      <c r="V13" s="168"/>
      <c r="W13" s="78">
        <v>5025</v>
      </c>
      <c r="X13" s="108">
        <f>IFERROR((W13/W14),"")</f>
        <v>2.0231504781076999E-2</v>
      </c>
      <c r="Y13" s="45"/>
      <c r="Z13" s="90"/>
      <c r="AA13" s="45"/>
      <c r="AB13" s="131" t="str">
        <f>IFERROR((AA13/AA14),"")</f>
        <v/>
      </c>
      <c r="AC13" s="45"/>
      <c r="AD13" s="137" t="str">
        <f>IFERROR((AC13/AC14),"")</f>
        <v/>
      </c>
      <c r="AE13" s="45">
        <f t="shared" si="0"/>
        <v>5025</v>
      </c>
      <c r="AF13" s="75" t="s">
        <v>132</v>
      </c>
      <c r="AG13" s="124"/>
      <c r="AH13" s="160" t="s">
        <v>137</v>
      </c>
      <c r="AI13" s="133"/>
      <c r="AJ13" s="45"/>
      <c r="AK13" s="45"/>
      <c r="AL13" s="124"/>
      <c r="AM13" s="133"/>
      <c r="AN13" s="45"/>
      <c r="AO13" s="45"/>
      <c r="AP13" s="124"/>
      <c r="AQ13" s="133"/>
      <c r="AR13" s="133"/>
      <c r="AS13" s="45"/>
      <c r="AT13" s="45"/>
      <c r="AU13" s="124"/>
      <c r="AV13" s="133"/>
    </row>
    <row r="14" spans="1:49" ht="48.75" customHeight="1" thickBot="1">
      <c r="A14" s="116"/>
      <c r="B14" s="118"/>
      <c r="C14" s="163"/>
      <c r="D14" s="112"/>
      <c r="E14" s="47" t="s">
        <v>141</v>
      </c>
      <c r="F14" s="165"/>
      <c r="G14" s="169"/>
      <c r="H14" s="170"/>
      <c r="I14" s="170"/>
      <c r="J14" s="170"/>
      <c r="K14" s="170"/>
      <c r="L14" s="170"/>
      <c r="M14" s="170"/>
      <c r="N14" s="170"/>
      <c r="O14" s="170"/>
      <c r="P14" s="170"/>
      <c r="Q14" s="170"/>
      <c r="R14" s="170"/>
      <c r="S14" s="170"/>
      <c r="T14" s="170"/>
      <c r="U14" s="170"/>
      <c r="V14" s="171"/>
      <c r="W14" s="77">
        <v>248375</v>
      </c>
      <c r="X14" s="109"/>
      <c r="Y14" s="48"/>
      <c r="Z14" s="91"/>
      <c r="AA14" s="48"/>
      <c r="AB14" s="132"/>
      <c r="AC14" s="48"/>
      <c r="AD14" s="138"/>
      <c r="AE14" s="48">
        <f t="shared" si="0"/>
        <v>248375</v>
      </c>
      <c r="AF14" s="75" t="s">
        <v>132</v>
      </c>
      <c r="AG14" s="125"/>
      <c r="AH14" s="161"/>
      <c r="AI14" s="134"/>
      <c r="AJ14" s="48"/>
      <c r="AK14" s="48"/>
      <c r="AL14" s="125"/>
      <c r="AM14" s="134"/>
      <c r="AN14" s="48"/>
      <c r="AO14" s="48"/>
      <c r="AP14" s="125"/>
      <c r="AQ14" s="134"/>
      <c r="AR14" s="134"/>
      <c r="AS14" s="48"/>
      <c r="AT14" s="48"/>
      <c r="AU14" s="125"/>
      <c r="AV14" s="134"/>
    </row>
    <row r="15" spans="1:49" ht="48.75" customHeight="1" thickBot="1">
      <c r="A15" s="116"/>
      <c r="B15" s="118">
        <v>4</v>
      </c>
      <c r="C15" s="162" t="s">
        <v>26</v>
      </c>
      <c r="D15" s="111" t="s">
        <v>28</v>
      </c>
      <c r="E15" s="49" t="s">
        <v>142</v>
      </c>
      <c r="F15" s="164" t="s">
        <v>14</v>
      </c>
      <c r="G15" s="166"/>
      <c r="H15" s="167"/>
      <c r="I15" s="167"/>
      <c r="J15" s="167"/>
      <c r="K15" s="167"/>
      <c r="L15" s="167"/>
      <c r="M15" s="167"/>
      <c r="N15" s="167"/>
      <c r="O15" s="167"/>
      <c r="P15" s="167"/>
      <c r="Q15" s="167"/>
      <c r="R15" s="167"/>
      <c r="S15" s="167"/>
      <c r="T15" s="167"/>
      <c r="U15" s="167"/>
      <c r="V15" s="168"/>
      <c r="W15" s="78">
        <v>10490</v>
      </c>
      <c r="X15" s="108">
        <f>IFERROR((W15/W16),"")</f>
        <v>2.7813719667402002E-2</v>
      </c>
      <c r="Y15" s="45"/>
      <c r="Z15" s="90"/>
      <c r="AA15" s="45"/>
      <c r="AB15" s="131" t="str">
        <f>IFERROR((AA15/AA16),"")</f>
        <v/>
      </c>
      <c r="AC15" s="45"/>
      <c r="AD15" s="137" t="str">
        <f>IFERROR((AC15/AC16),"")</f>
        <v/>
      </c>
      <c r="AE15" s="45">
        <f t="shared" si="0"/>
        <v>10490</v>
      </c>
      <c r="AF15" s="75" t="s">
        <v>132</v>
      </c>
      <c r="AG15" s="124"/>
      <c r="AH15" s="160" t="s">
        <v>137</v>
      </c>
      <c r="AI15" s="133"/>
      <c r="AJ15" s="45"/>
      <c r="AK15" s="45"/>
      <c r="AL15" s="124"/>
      <c r="AM15" s="133"/>
      <c r="AN15" s="45"/>
      <c r="AO15" s="45"/>
      <c r="AP15" s="124"/>
      <c r="AQ15" s="133"/>
      <c r="AR15" s="133"/>
      <c r="AS15" s="45"/>
      <c r="AT15" s="45"/>
      <c r="AU15" s="124"/>
      <c r="AV15" s="133"/>
    </row>
    <row r="16" spans="1:49" ht="48.75" customHeight="1">
      <c r="A16" s="116"/>
      <c r="B16" s="119"/>
      <c r="C16" s="163"/>
      <c r="D16" s="112"/>
      <c r="E16" s="47" t="s">
        <v>143</v>
      </c>
      <c r="F16" s="165"/>
      <c r="G16" s="169"/>
      <c r="H16" s="170"/>
      <c r="I16" s="170"/>
      <c r="J16" s="170"/>
      <c r="K16" s="170"/>
      <c r="L16" s="170"/>
      <c r="M16" s="170"/>
      <c r="N16" s="170"/>
      <c r="O16" s="170"/>
      <c r="P16" s="170"/>
      <c r="Q16" s="170"/>
      <c r="R16" s="170"/>
      <c r="S16" s="170"/>
      <c r="T16" s="170"/>
      <c r="U16" s="170"/>
      <c r="V16" s="171"/>
      <c r="W16" s="77">
        <v>377152</v>
      </c>
      <c r="X16" s="109"/>
      <c r="Y16" s="48"/>
      <c r="Z16" s="91"/>
      <c r="AA16" s="48"/>
      <c r="AB16" s="132"/>
      <c r="AC16" s="48"/>
      <c r="AD16" s="138"/>
      <c r="AE16" s="48">
        <f t="shared" si="0"/>
        <v>377152</v>
      </c>
      <c r="AF16" s="75" t="s">
        <v>132</v>
      </c>
      <c r="AG16" s="125"/>
      <c r="AH16" s="161"/>
      <c r="AI16" s="134"/>
      <c r="AJ16" s="48"/>
      <c r="AK16" s="48"/>
      <c r="AL16" s="125"/>
      <c r="AM16" s="134"/>
      <c r="AN16" s="48"/>
      <c r="AO16" s="48"/>
      <c r="AP16" s="125"/>
      <c r="AQ16" s="134"/>
      <c r="AR16" s="134"/>
      <c r="AS16" s="48"/>
      <c r="AT16" s="48"/>
      <c r="AU16" s="125"/>
      <c r="AV16" s="134"/>
    </row>
    <row r="17" spans="1:50" ht="82.5" customHeight="1">
      <c r="A17" s="115" t="s">
        <v>144</v>
      </c>
      <c r="B17" s="118">
        <v>5</v>
      </c>
      <c r="C17" s="162" t="s">
        <v>145</v>
      </c>
      <c r="D17" s="111" t="s">
        <v>34</v>
      </c>
      <c r="E17" s="49" t="s">
        <v>146</v>
      </c>
      <c r="F17" s="113" t="s">
        <v>35</v>
      </c>
      <c r="G17" s="76">
        <v>1111</v>
      </c>
      <c r="H17" s="108">
        <f>IFERROR((G17/G18),"")</f>
        <v>0.44017432646592708</v>
      </c>
      <c r="I17" s="76">
        <v>1624</v>
      </c>
      <c r="J17" s="108">
        <f>IFERROR((I17/I18),"")</f>
        <v>0.36104935526900844</v>
      </c>
      <c r="K17" s="76">
        <v>1668</v>
      </c>
      <c r="L17" s="108">
        <f>IFERROR((K17/K18),"")</f>
        <v>0.43998944869427592</v>
      </c>
      <c r="M17" s="71">
        <v>0</v>
      </c>
      <c r="N17" s="108">
        <f>IFERROR((M17/M18),"")</f>
        <v>0</v>
      </c>
      <c r="O17" s="76">
        <v>1987</v>
      </c>
      <c r="P17" s="108">
        <f>IFERROR((O17/O18),"")</f>
        <v>0.43989373477972105</v>
      </c>
      <c r="Q17" s="50">
        <v>0</v>
      </c>
      <c r="R17" s="90"/>
      <c r="S17" s="50"/>
      <c r="T17" s="131"/>
      <c r="U17" s="50"/>
      <c r="V17" s="108" t="str">
        <f>IFERROR((U17/U18),"")</f>
        <v/>
      </c>
      <c r="W17" s="76">
        <v>2060</v>
      </c>
      <c r="X17" s="108">
        <f>IFERROR((W17/W18),"")</f>
        <v>0.43988896006833228</v>
      </c>
      <c r="Y17" s="50"/>
      <c r="Z17" s="90"/>
      <c r="AA17" s="50"/>
      <c r="AB17" s="108" t="str">
        <f>IFERROR((AA17/AA18),"")</f>
        <v/>
      </c>
      <c r="AC17" s="50"/>
      <c r="AD17" s="137" t="str">
        <f>IFERROR((AC17/AC18),"")</f>
        <v/>
      </c>
      <c r="AE17" s="50">
        <f>G17+K17+O17+W17</f>
        <v>6826</v>
      </c>
      <c r="AF17" s="75" t="s">
        <v>132</v>
      </c>
      <c r="AG17" s="74">
        <v>1688</v>
      </c>
      <c r="AH17" s="160" t="s">
        <v>137</v>
      </c>
      <c r="AI17" s="133" t="s">
        <v>147</v>
      </c>
      <c r="AJ17" s="50"/>
      <c r="AK17" s="50" t="s">
        <v>148</v>
      </c>
      <c r="AL17" s="124" t="s">
        <v>148</v>
      </c>
      <c r="AM17" s="133" t="s">
        <v>149</v>
      </c>
      <c r="AN17" s="50"/>
      <c r="AO17" s="50" t="s">
        <v>150</v>
      </c>
      <c r="AP17" s="124" t="s">
        <v>148</v>
      </c>
      <c r="AQ17" s="133"/>
      <c r="AR17" s="133"/>
      <c r="AS17" s="50"/>
      <c r="AT17" s="50"/>
      <c r="AU17" s="124"/>
      <c r="AV17" s="133"/>
    </row>
    <row r="18" spans="1:50" ht="59.25" customHeight="1">
      <c r="A18" s="116"/>
      <c r="B18" s="119"/>
      <c r="C18" s="163"/>
      <c r="D18" s="112"/>
      <c r="E18" s="47" t="s">
        <v>151</v>
      </c>
      <c r="F18" s="114"/>
      <c r="G18" s="77">
        <v>2524</v>
      </c>
      <c r="H18" s="109"/>
      <c r="I18" s="77">
        <v>4498</v>
      </c>
      <c r="J18" s="109"/>
      <c r="K18" s="77">
        <v>3791</v>
      </c>
      <c r="L18" s="109"/>
      <c r="M18" s="72">
        <v>1</v>
      </c>
      <c r="N18" s="109"/>
      <c r="O18" s="77">
        <v>4517</v>
      </c>
      <c r="P18" s="109"/>
      <c r="Q18" s="48">
        <v>2</v>
      </c>
      <c r="R18" s="91"/>
      <c r="S18" s="48"/>
      <c r="T18" s="132"/>
      <c r="U18" s="48"/>
      <c r="V18" s="109"/>
      <c r="W18" s="77">
        <v>4683</v>
      </c>
      <c r="X18" s="109"/>
      <c r="Y18" s="48"/>
      <c r="Z18" s="91"/>
      <c r="AA18" s="48"/>
      <c r="AB18" s="109"/>
      <c r="AC18" s="48"/>
      <c r="AD18" s="138"/>
      <c r="AE18" s="48">
        <f>G18+K18+O18+W18</f>
        <v>15515</v>
      </c>
      <c r="AF18" s="75" t="s">
        <v>132</v>
      </c>
      <c r="AG18" s="75"/>
      <c r="AH18" s="161"/>
      <c r="AI18" s="134"/>
      <c r="AJ18" s="48"/>
      <c r="AK18" s="48" t="s">
        <v>148</v>
      </c>
      <c r="AL18" s="125"/>
      <c r="AM18" s="134"/>
      <c r="AN18" s="48"/>
      <c r="AO18" s="48" t="s">
        <v>150</v>
      </c>
      <c r="AP18" s="125"/>
      <c r="AQ18" s="134"/>
      <c r="AR18" s="134"/>
      <c r="AS18" s="48"/>
      <c r="AT18" s="48"/>
      <c r="AU18" s="125"/>
      <c r="AV18" s="134"/>
    </row>
    <row r="19" spans="1:50" ht="117" customHeight="1">
      <c r="A19" s="116"/>
      <c r="B19" s="118">
        <v>6</v>
      </c>
      <c r="C19" s="162" t="s">
        <v>38</v>
      </c>
      <c r="D19" s="111" t="s">
        <v>40</v>
      </c>
      <c r="E19" s="49" t="s">
        <v>152</v>
      </c>
      <c r="F19" s="113" t="s">
        <v>35</v>
      </c>
      <c r="G19" s="76">
        <v>0</v>
      </c>
      <c r="H19" s="108">
        <f>IFERROR((G19/G20),"")</f>
        <v>0</v>
      </c>
      <c r="I19" s="76">
        <v>80</v>
      </c>
      <c r="J19" s="108">
        <f>IFERROR((I19/I20),"")</f>
        <v>0.12944983818770225</v>
      </c>
      <c r="K19" s="76">
        <v>0</v>
      </c>
      <c r="L19" s="108">
        <f>IFERROR((K19/K20),"")</f>
        <v>0</v>
      </c>
      <c r="M19" s="71">
        <v>0</v>
      </c>
      <c r="N19" s="108">
        <f>IFERROR((M19/M20),"")</f>
        <v>0</v>
      </c>
      <c r="O19" s="76">
        <v>0</v>
      </c>
      <c r="P19" s="108">
        <f>IFERROR((O19/O20),"")</f>
        <v>0</v>
      </c>
      <c r="Q19" s="50">
        <v>0</v>
      </c>
      <c r="R19" s="90"/>
      <c r="S19" s="50"/>
      <c r="T19" s="131"/>
      <c r="U19" s="50"/>
      <c r="V19" s="108" t="str">
        <f>IFERROR((U19/U20),"")</f>
        <v/>
      </c>
      <c r="W19" s="76">
        <v>61</v>
      </c>
      <c r="X19" s="108">
        <f>IFERROR((W19/W20),"")</f>
        <v>0.1986970684039088</v>
      </c>
      <c r="Y19" s="50"/>
      <c r="Z19" s="90"/>
      <c r="AA19" s="50"/>
      <c r="AB19" s="108" t="str">
        <f>IFERROR((AA19/AA20),"")</f>
        <v/>
      </c>
      <c r="AC19" s="50"/>
      <c r="AD19" s="137" t="str">
        <f>IFERROR((AC19/AC20),"")</f>
        <v/>
      </c>
      <c r="AE19" s="50">
        <f>G19+K19+O19+W19</f>
        <v>61</v>
      </c>
      <c r="AF19" s="75" t="s">
        <v>132</v>
      </c>
      <c r="AG19" s="74">
        <v>86</v>
      </c>
      <c r="AH19" s="160" t="s">
        <v>137</v>
      </c>
      <c r="AI19" s="133" t="s">
        <v>153</v>
      </c>
      <c r="AJ19" s="50"/>
      <c r="AK19" s="50" t="s">
        <v>148</v>
      </c>
      <c r="AL19" s="124" t="s">
        <v>154</v>
      </c>
      <c r="AM19" s="133" t="s">
        <v>155</v>
      </c>
      <c r="AN19" s="50"/>
      <c r="AO19" s="50" t="s">
        <v>150</v>
      </c>
      <c r="AP19" s="124" t="s">
        <v>156</v>
      </c>
      <c r="AQ19" s="133"/>
      <c r="AR19" s="133"/>
      <c r="AS19" s="50"/>
      <c r="AT19" s="50"/>
      <c r="AU19" s="124"/>
      <c r="AV19" s="133"/>
    </row>
    <row r="20" spans="1:50" ht="117" customHeight="1">
      <c r="A20" s="116"/>
      <c r="B20" s="119"/>
      <c r="C20" s="163"/>
      <c r="D20" s="112"/>
      <c r="E20" s="47" t="s">
        <v>157</v>
      </c>
      <c r="F20" s="114"/>
      <c r="G20" s="77">
        <v>245</v>
      </c>
      <c r="H20" s="109"/>
      <c r="I20" s="77">
        <v>618</v>
      </c>
      <c r="J20" s="109"/>
      <c r="K20" s="77">
        <v>260</v>
      </c>
      <c r="L20" s="109"/>
      <c r="M20" s="72">
        <v>587</v>
      </c>
      <c r="N20" s="109"/>
      <c r="O20" s="77">
        <v>276</v>
      </c>
      <c r="P20" s="109"/>
      <c r="Q20" s="48">
        <v>587</v>
      </c>
      <c r="R20" s="91"/>
      <c r="S20" s="48"/>
      <c r="T20" s="132"/>
      <c r="U20" s="48"/>
      <c r="V20" s="109"/>
      <c r="W20" s="77">
        <v>307</v>
      </c>
      <c r="X20" s="109"/>
      <c r="Y20" s="48"/>
      <c r="Z20" s="91"/>
      <c r="AA20" s="48"/>
      <c r="AB20" s="109"/>
      <c r="AC20" s="48"/>
      <c r="AD20" s="138"/>
      <c r="AE20" s="48">
        <f>W20</f>
        <v>307</v>
      </c>
      <c r="AF20" s="75" t="s">
        <v>132</v>
      </c>
      <c r="AG20" s="75">
        <v>659</v>
      </c>
      <c r="AH20" s="161"/>
      <c r="AI20" s="134"/>
      <c r="AJ20" s="48"/>
      <c r="AK20" s="48">
        <v>632</v>
      </c>
      <c r="AL20" s="125"/>
      <c r="AM20" s="134"/>
      <c r="AN20" s="48"/>
      <c r="AO20" s="48">
        <v>611</v>
      </c>
      <c r="AP20" s="125"/>
      <c r="AQ20" s="134"/>
      <c r="AR20" s="134"/>
      <c r="AS20" s="48"/>
      <c r="AT20" s="48"/>
      <c r="AU20" s="125"/>
      <c r="AV20" s="134"/>
      <c r="AX20" s="53"/>
    </row>
    <row r="21" spans="1:50" ht="116.25" customHeight="1">
      <c r="A21" s="116"/>
      <c r="B21" s="118">
        <v>7</v>
      </c>
      <c r="C21" s="120" t="s">
        <v>43</v>
      </c>
      <c r="D21" s="111" t="s">
        <v>45</v>
      </c>
      <c r="E21" s="49" t="s">
        <v>158</v>
      </c>
      <c r="F21" s="113" t="s">
        <v>35</v>
      </c>
      <c r="G21" s="76">
        <v>3702</v>
      </c>
      <c r="H21" s="108">
        <f>IFERROR((G21/G22),"")</f>
        <v>0.12839454791384872</v>
      </c>
      <c r="I21" s="76">
        <v>5199</v>
      </c>
      <c r="J21" s="108">
        <f>IFERROR((I21/I22),"")</f>
        <v>0.25890144913101937</v>
      </c>
      <c r="K21" s="76">
        <v>5510</v>
      </c>
      <c r="L21" s="108">
        <f>IFERROR((K21/K22),"")</f>
        <v>0.1800359418395687</v>
      </c>
      <c r="M21" s="71">
        <v>1</v>
      </c>
      <c r="N21" s="108">
        <f>IFERROR((M21/M22),"")</f>
        <v>5.2567944067707513E-5</v>
      </c>
      <c r="O21" s="76">
        <v>6540</v>
      </c>
      <c r="P21" s="108">
        <f>IFERROR((O21/O22),"")</f>
        <v>0.20153462142923176</v>
      </c>
      <c r="Q21" s="50">
        <v>2</v>
      </c>
      <c r="R21" s="92"/>
      <c r="S21" s="50"/>
      <c r="T21" s="154"/>
      <c r="U21" s="50"/>
      <c r="V21" s="108" t="str">
        <f>IFERROR((U21/U22),"")</f>
        <v/>
      </c>
      <c r="W21" s="76">
        <v>6743</v>
      </c>
      <c r="X21" s="108">
        <f>IFERROR((W21/W22),"")</f>
        <v>0.18734718826405869</v>
      </c>
      <c r="Y21" s="50"/>
      <c r="Z21" s="92"/>
      <c r="AA21" s="50"/>
      <c r="AB21" s="108" t="str">
        <f>IFERROR((AA21/AA22),"")</f>
        <v/>
      </c>
      <c r="AC21" s="50"/>
      <c r="AD21" s="158" t="str">
        <f>IFERROR((AC21/AC22),"")</f>
        <v/>
      </c>
      <c r="AE21" s="50">
        <f>G21+K21+O21+W21</f>
        <v>22495</v>
      </c>
      <c r="AF21" s="74" t="s">
        <v>132</v>
      </c>
      <c r="AG21" s="74"/>
      <c r="AH21" s="160" t="s">
        <v>137</v>
      </c>
      <c r="AI21" s="133" t="s">
        <v>159</v>
      </c>
      <c r="AJ21" s="50"/>
      <c r="AK21" s="50" t="s">
        <v>148</v>
      </c>
      <c r="AL21" s="124" t="s">
        <v>148</v>
      </c>
      <c r="AM21" s="144"/>
      <c r="AN21" s="50"/>
      <c r="AO21" s="50">
        <v>0</v>
      </c>
      <c r="AP21" s="124" t="s">
        <v>156</v>
      </c>
      <c r="AQ21" s="144"/>
      <c r="AR21" s="144"/>
      <c r="AS21" s="50"/>
      <c r="AT21" s="50"/>
      <c r="AU21" s="124"/>
      <c r="AV21" s="144"/>
    </row>
    <row r="22" spans="1:50" ht="148.5" customHeight="1">
      <c r="A22" s="116"/>
      <c r="B22" s="119"/>
      <c r="C22" s="121"/>
      <c r="D22" s="112"/>
      <c r="E22" s="47" t="s">
        <v>160</v>
      </c>
      <c r="F22" s="114"/>
      <c r="G22" s="77">
        <v>28833</v>
      </c>
      <c r="H22" s="109"/>
      <c r="I22" s="77">
        <v>20081</v>
      </c>
      <c r="J22" s="109"/>
      <c r="K22" s="77">
        <v>30605</v>
      </c>
      <c r="L22" s="109"/>
      <c r="M22" s="72">
        <v>19023</v>
      </c>
      <c r="N22" s="109"/>
      <c r="O22" s="77">
        <v>32451</v>
      </c>
      <c r="P22" s="109"/>
      <c r="Q22" s="48">
        <v>19060</v>
      </c>
      <c r="R22" s="93"/>
      <c r="S22" s="48"/>
      <c r="T22" s="155"/>
      <c r="U22" s="48"/>
      <c r="V22" s="109"/>
      <c r="W22" s="77">
        <v>35992</v>
      </c>
      <c r="X22" s="109"/>
      <c r="Y22" s="48"/>
      <c r="Z22" s="93"/>
      <c r="AA22" s="48"/>
      <c r="AB22" s="109"/>
      <c r="AC22" s="48"/>
      <c r="AD22" s="159"/>
      <c r="AE22" s="48">
        <f>W22</f>
        <v>35992</v>
      </c>
      <c r="AF22" s="75" t="s">
        <v>132</v>
      </c>
      <c r="AG22" s="75"/>
      <c r="AH22" s="161"/>
      <c r="AI22" s="134"/>
      <c r="AJ22" s="48"/>
      <c r="AK22" s="48" t="s">
        <v>148</v>
      </c>
      <c r="AL22" s="125"/>
      <c r="AM22" s="145"/>
      <c r="AN22" s="48"/>
      <c r="AO22" s="48" t="s">
        <v>150</v>
      </c>
      <c r="AP22" s="125"/>
      <c r="AQ22" s="145"/>
      <c r="AR22" s="145"/>
      <c r="AS22" s="48"/>
      <c r="AT22" s="48"/>
      <c r="AU22" s="125"/>
      <c r="AV22" s="145"/>
    </row>
    <row r="23" spans="1:50" ht="59.25" customHeight="1">
      <c r="A23" s="115" t="s">
        <v>161</v>
      </c>
      <c r="B23" s="118">
        <v>8</v>
      </c>
      <c r="C23" s="120" t="s">
        <v>162</v>
      </c>
      <c r="D23" s="111" t="s">
        <v>51</v>
      </c>
      <c r="E23" s="49" t="s">
        <v>163</v>
      </c>
      <c r="F23" s="113" t="s">
        <v>35</v>
      </c>
      <c r="G23" s="77">
        <v>28833</v>
      </c>
      <c r="H23" s="142">
        <f>IFERROR((G23/G24),"")</f>
        <v>1</v>
      </c>
      <c r="I23" s="76">
        <v>18526</v>
      </c>
      <c r="J23" s="142">
        <f>IFERROR((I23/I24),"")</f>
        <v>0.92256361734973358</v>
      </c>
      <c r="K23" s="77">
        <v>30605</v>
      </c>
      <c r="L23" s="142">
        <f>IFERROR((K23/K24),"")</f>
        <v>1</v>
      </c>
      <c r="M23" s="71">
        <v>375</v>
      </c>
      <c r="N23" s="142">
        <f>IFERROR((M23/M24),"")</f>
        <v>1.9712979025390317E-2</v>
      </c>
      <c r="O23" s="77">
        <v>32451</v>
      </c>
      <c r="P23" s="142">
        <f>IFERROR((O23/O24),"")</f>
        <v>1</v>
      </c>
      <c r="Q23" s="50">
        <v>32</v>
      </c>
      <c r="R23" s="90"/>
      <c r="S23" s="50"/>
      <c r="T23" s="137"/>
      <c r="U23" s="50"/>
      <c r="V23" s="142" t="str">
        <f>IFERROR((U23/U24),"")</f>
        <v/>
      </c>
      <c r="W23" s="77">
        <v>35992</v>
      </c>
      <c r="X23" s="142">
        <f>IFERROR((W23/W24),"")</f>
        <v>1</v>
      </c>
      <c r="Y23" s="50"/>
      <c r="Z23" s="90"/>
      <c r="AA23" s="50"/>
      <c r="AB23" s="142" t="str">
        <f>IFERROR((AA23/AA24),"")</f>
        <v/>
      </c>
      <c r="AC23" s="50"/>
      <c r="AD23" s="137" t="str">
        <f>IFERROR((AC23/AC24),"")</f>
        <v/>
      </c>
      <c r="AE23" s="50">
        <f>W23</f>
        <v>35992</v>
      </c>
      <c r="AF23" s="74" t="s">
        <v>132</v>
      </c>
      <c r="AG23" s="74">
        <v>24908</v>
      </c>
      <c r="AH23" s="139" t="s">
        <v>133</v>
      </c>
      <c r="AI23" s="133" t="s">
        <v>164</v>
      </c>
      <c r="AJ23" s="50"/>
      <c r="AK23" s="50">
        <v>328</v>
      </c>
      <c r="AL23" s="124" t="s">
        <v>154</v>
      </c>
      <c r="AM23" s="133" t="s">
        <v>165</v>
      </c>
      <c r="AN23" s="50"/>
      <c r="AO23" s="50">
        <v>15071</v>
      </c>
      <c r="AP23" s="124" t="s">
        <v>156</v>
      </c>
      <c r="AQ23" s="133"/>
      <c r="AR23" s="133"/>
      <c r="AS23" s="50"/>
      <c r="AT23" s="50"/>
      <c r="AU23" s="124"/>
      <c r="AV23" s="133"/>
    </row>
    <row r="24" spans="1:50" ht="59.25" customHeight="1">
      <c r="A24" s="116"/>
      <c r="B24" s="119"/>
      <c r="C24" s="121"/>
      <c r="D24" s="112"/>
      <c r="E24" s="47" t="s">
        <v>166</v>
      </c>
      <c r="F24" s="114"/>
      <c r="G24" s="77">
        <v>28833</v>
      </c>
      <c r="H24" s="143"/>
      <c r="I24" s="77">
        <v>20081</v>
      </c>
      <c r="J24" s="143"/>
      <c r="K24" s="77">
        <v>30605</v>
      </c>
      <c r="L24" s="143"/>
      <c r="M24" s="72">
        <v>19023</v>
      </c>
      <c r="N24" s="143"/>
      <c r="O24" s="77">
        <v>32451</v>
      </c>
      <c r="P24" s="143"/>
      <c r="Q24" s="48">
        <v>19060</v>
      </c>
      <c r="R24" s="91"/>
      <c r="S24" s="48"/>
      <c r="T24" s="138"/>
      <c r="U24" s="48"/>
      <c r="V24" s="143"/>
      <c r="W24" s="77">
        <v>35992</v>
      </c>
      <c r="X24" s="143"/>
      <c r="Y24" s="48"/>
      <c r="Z24" s="91"/>
      <c r="AA24" s="48"/>
      <c r="AB24" s="143"/>
      <c r="AC24" s="48"/>
      <c r="AD24" s="138"/>
      <c r="AE24" s="48">
        <f>W24</f>
        <v>35992</v>
      </c>
      <c r="AF24" s="74" t="s">
        <v>132</v>
      </c>
      <c r="AG24" s="75">
        <v>19078</v>
      </c>
      <c r="AH24" s="140"/>
      <c r="AI24" s="134"/>
      <c r="AJ24" s="48"/>
      <c r="AK24" s="48">
        <v>19095</v>
      </c>
      <c r="AL24" s="125"/>
      <c r="AM24" s="134"/>
      <c r="AN24" s="48"/>
      <c r="AO24" s="48">
        <v>19133</v>
      </c>
      <c r="AP24" s="125"/>
      <c r="AQ24" s="134"/>
      <c r="AR24" s="134"/>
      <c r="AS24" s="48"/>
      <c r="AT24" s="48"/>
      <c r="AU24" s="125"/>
      <c r="AV24" s="134"/>
      <c r="AX24" s="53"/>
    </row>
    <row r="25" spans="1:50" ht="59.25" customHeight="1">
      <c r="A25" s="116"/>
      <c r="B25" s="118">
        <v>9</v>
      </c>
      <c r="C25" s="120" t="s">
        <v>53</v>
      </c>
      <c r="D25" s="111" t="s">
        <v>55</v>
      </c>
      <c r="E25" s="49" t="s">
        <v>167</v>
      </c>
      <c r="F25" s="113" t="s">
        <v>35</v>
      </c>
      <c r="G25" s="76">
        <v>3460</v>
      </c>
      <c r="H25" s="108">
        <f>IFERROR((G25/G26),"")</f>
        <v>0.12000138729927513</v>
      </c>
      <c r="I25" s="76">
        <v>4265</v>
      </c>
      <c r="J25" s="108">
        <f>IFERROR((I25/I26),"")</f>
        <v>0.23021699233509663</v>
      </c>
      <c r="K25" s="76">
        <v>3672</v>
      </c>
      <c r="L25" s="108">
        <f>IFERROR((K25/K26),"")</f>
        <v>0.11998039536023526</v>
      </c>
      <c r="M25" s="71">
        <v>347</v>
      </c>
      <c r="N25" s="108">
        <f>IFERROR((M25/M26),"")</f>
        <v>0.57450331125827814</v>
      </c>
      <c r="O25" s="76">
        <v>3894</v>
      </c>
      <c r="P25" s="108">
        <f>IFERROR((O25/O26),"")</f>
        <v>0.11999630211703799</v>
      </c>
      <c r="Q25" s="60">
        <v>29</v>
      </c>
      <c r="R25" s="90"/>
      <c r="S25" s="50"/>
      <c r="T25" s="131"/>
      <c r="U25" s="50"/>
      <c r="V25" s="108" t="str">
        <f>IFERROR((U25/U26),"")</f>
        <v/>
      </c>
      <c r="W25" s="76">
        <v>4319</v>
      </c>
      <c r="X25" s="108">
        <f>IFERROR((W25/W26),"")</f>
        <v>0.11999888864192043</v>
      </c>
      <c r="Y25" s="50"/>
      <c r="Z25" s="90"/>
      <c r="AA25" s="50"/>
      <c r="AB25" s="108" t="str">
        <f>IFERROR((AA25/AA26),"")</f>
        <v/>
      </c>
      <c r="AC25" s="50"/>
      <c r="AD25" s="137" t="str">
        <f>IFERROR((AC25/AC26),"")</f>
        <v/>
      </c>
      <c r="AE25" s="50">
        <f>G25+K25+O25+W25</f>
        <v>15345</v>
      </c>
      <c r="AF25" s="74" t="s">
        <v>132</v>
      </c>
      <c r="AG25" s="74">
        <v>9083</v>
      </c>
      <c r="AH25" s="139" t="s">
        <v>133</v>
      </c>
      <c r="AI25" s="133" t="s">
        <v>168</v>
      </c>
      <c r="AJ25" s="50"/>
      <c r="AK25" s="50">
        <v>342</v>
      </c>
      <c r="AL25" s="124" t="s">
        <v>154</v>
      </c>
      <c r="AM25" s="133" t="s">
        <v>169</v>
      </c>
      <c r="AN25" s="50"/>
      <c r="AO25" s="50">
        <v>106</v>
      </c>
      <c r="AP25" s="124" t="s">
        <v>156</v>
      </c>
      <c r="AQ25" s="133"/>
      <c r="AR25" s="133"/>
      <c r="AS25" s="50"/>
      <c r="AT25" s="50"/>
      <c r="AU25" s="124"/>
      <c r="AV25" s="133"/>
    </row>
    <row r="26" spans="1:50" ht="59.25" customHeight="1">
      <c r="A26" s="116"/>
      <c r="B26" s="119"/>
      <c r="C26" s="121"/>
      <c r="D26" s="130"/>
      <c r="E26" s="47" t="s">
        <v>170</v>
      </c>
      <c r="F26" s="114"/>
      <c r="G26" s="77">
        <v>28833</v>
      </c>
      <c r="H26" s="109"/>
      <c r="I26" s="77">
        <v>18526</v>
      </c>
      <c r="J26" s="109"/>
      <c r="K26" s="77">
        <v>30605</v>
      </c>
      <c r="L26" s="109"/>
      <c r="M26" s="72">
        <v>604</v>
      </c>
      <c r="N26" s="109"/>
      <c r="O26" s="77">
        <v>32451</v>
      </c>
      <c r="P26" s="109"/>
      <c r="Q26" s="48">
        <v>51</v>
      </c>
      <c r="R26" s="91"/>
      <c r="S26" s="48"/>
      <c r="T26" s="132"/>
      <c r="U26" s="48"/>
      <c r="V26" s="109"/>
      <c r="W26" s="77">
        <v>35992</v>
      </c>
      <c r="X26" s="109"/>
      <c r="Y26" s="48"/>
      <c r="Z26" s="91"/>
      <c r="AA26" s="48"/>
      <c r="AB26" s="109"/>
      <c r="AC26" s="48"/>
      <c r="AD26" s="138"/>
      <c r="AE26" s="48">
        <f>G26+K26+O26+W26</f>
        <v>127881</v>
      </c>
      <c r="AF26" s="74" t="s">
        <v>132</v>
      </c>
      <c r="AG26" s="75">
        <v>41719</v>
      </c>
      <c r="AH26" s="140"/>
      <c r="AI26" s="134"/>
      <c r="AJ26" s="48"/>
      <c r="AK26" s="48">
        <v>537</v>
      </c>
      <c r="AL26" s="125"/>
      <c r="AM26" s="134"/>
      <c r="AN26" s="48"/>
      <c r="AO26" s="48">
        <v>124</v>
      </c>
      <c r="AP26" s="125"/>
      <c r="AQ26" s="134"/>
      <c r="AR26" s="134"/>
      <c r="AS26" s="48"/>
      <c r="AT26" s="48"/>
      <c r="AU26" s="125"/>
      <c r="AV26" s="134"/>
    </row>
    <row r="27" spans="1:50" ht="59.25" customHeight="1">
      <c r="A27" s="116"/>
      <c r="B27" s="118">
        <v>10</v>
      </c>
      <c r="C27" s="120" t="s">
        <v>58</v>
      </c>
      <c r="D27" s="111" t="s">
        <v>60</v>
      </c>
      <c r="E27" s="44" t="s">
        <v>171</v>
      </c>
      <c r="F27" s="113" t="s">
        <v>35</v>
      </c>
      <c r="G27" s="76">
        <v>0</v>
      </c>
      <c r="H27" s="108">
        <f>IFERROR((G27/G28),"")</f>
        <v>0</v>
      </c>
      <c r="I27" s="76">
        <v>310</v>
      </c>
      <c r="J27" s="108">
        <f>IFERROR((I27/I28),"")</f>
        <v>0.32804232804232802</v>
      </c>
      <c r="K27" s="76">
        <v>416</v>
      </c>
      <c r="L27" s="108">
        <f>IFERROR((K27/K28),"")</f>
        <v>0.36879432624113473</v>
      </c>
      <c r="M27" s="71">
        <v>321</v>
      </c>
      <c r="N27" s="108">
        <f>IFERROR((M27/M28),"")</f>
        <v>0.31876861966236347</v>
      </c>
      <c r="O27" s="76">
        <v>833</v>
      </c>
      <c r="P27" s="108">
        <f>IFERROR((O27/O28),"")</f>
        <v>0.68672712283594395</v>
      </c>
      <c r="Q27" s="60">
        <v>321</v>
      </c>
      <c r="R27" s="94"/>
      <c r="S27" s="60"/>
      <c r="T27" s="135"/>
      <c r="U27" s="60"/>
      <c r="V27" s="108" t="str">
        <f>IFERROR((U27/U28),"")</f>
        <v/>
      </c>
      <c r="W27" s="76">
        <v>937</v>
      </c>
      <c r="X27" s="108">
        <f>IFERROR((W27/W28),"")</f>
        <v>0.72021521906225983</v>
      </c>
      <c r="Y27" s="60"/>
      <c r="Z27" s="94"/>
      <c r="AA27" s="60"/>
      <c r="AB27" s="108" t="str">
        <f>IFERROR((AA27/AA28),"")</f>
        <v/>
      </c>
      <c r="AC27" s="60"/>
      <c r="AD27" s="156" t="str">
        <f>IFERROR((AC27/AC28),"")</f>
        <v/>
      </c>
      <c r="AE27" s="60">
        <f>W27</f>
        <v>937</v>
      </c>
      <c r="AF27" s="74" t="s">
        <v>132</v>
      </c>
      <c r="AG27" s="74">
        <v>345</v>
      </c>
      <c r="AH27" s="139" t="s">
        <v>133</v>
      </c>
      <c r="AI27" s="133" t="s">
        <v>172</v>
      </c>
      <c r="AJ27" s="60"/>
      <c r="AK27" s="60">
        <v>142</v>
      </c>
      <c r="AL27" s="124" t="s">
        <v>154</v>
      </c>
      <c r="AM27" s="133" t="s">
        <v>173</v>
      </c>
      <c r="AN27" s="60"/>
      <c r="AO27" s="60" t="s">
        <v>150</v>
      </c>
      <c r="AP27" s="124" t="s">
        <v>156</v>
      </c>
      <c r="AQ27" s="133"/>
      <c r="AR27" s="133"/>
      <c r="AS27" s="60"/>
      <c r="AT27" s="60"/>
      <c r="AU27" s="124"/>
      <c r="AV27" s="133"/>
    </row>
    <row r="28" spans="1:50" ht="59.25" customHeight="1">
      <c r="A28" s="116"/>
      <c r="B28" s="119"/>
      <c r="C28" s="121"/>
      <c r="D28" s="112"/>
      <c r="E28" s="47" t="s">
        <v>174</v>
      </c>
      <c r="F28" s="114"/>
      <c r="G28" s="77">
        <v>1038</v>
      </c>
      <c r="H28" s="109"/>
      <c r="I28" s="77">
        <v>945</v>
      </c>
      <c r="J28" s="109"/>
      <c r="K28" s="77">
        <v>1128</v>
      </c>
      <c r="L28" s="109"/>
      <c r="M28" s="72">
        <v>1007</v>
      </c>
      <c r="N28" s="109"/>
      <c r="O28" s="77">
        <v>1213</v>
      </c>
      <c r="P28" s="109"/>
      <c r="Q28" s="60">
        <v>1084</v>
      </c>
      <c r="R28" s="95"/>
      <c r="S28" s="61"/>
      <c r="T28" s="136"/>
      <c r="U28" s="61"/>
      <c r="V28" s="109"/>
      <c r="W28" s="77">
        <v>1301</v>
      </c>
      <c r="X28" s="109"/>
      <c r="Y28" s="61"/>
      <c r="Z28" s="95"/>
      <c r="AA28" s="61"/>
      <c r="AB28" s="109"/>
      <c r="AC28" s="61"/>
      <c r="AD28" s="157"/>
      <c r="AE28" s="61">
        <f>W28</f>
        <v>1301</v>
      </c>
      <c r="AF28" s="74" t="s">
        <v>132</v>
      </c>
      <c r="AG28" s="75">
        <v>1041</v>
      </c>
      <c r="AH28" s="140"/>
      <c r="AI28" s="134"/>
      <c r="AJ28" s="61"/>
      <c r="AK28" s="61">
        <v>1129</v>
      </c>
      <c r="AL28" s="125"/>
      <c r="AM28" s="134"/>
      <c r="AN28" s="61"/>
      <c r="AO28" s="61" t="s">
        <v>150</v>
      </c>
      <c r="AP28" s="125"/>
      <c r="AQ28" s="134"/>
      <c r="AR28" s="134"/>
      <c r="AS28" s="61"/>
      <c r="AT28" s="61"/>
      <c r="AU28" s="125"/>
      <c r="AV28" s="134"/>
    </row>
    <row r="29" spans="1:50" ht="59.25" customHeight="1">
      <c r="A29" s="116"/>
      <c r="B29" s="118">
        <v>11</v>
      </c>
      <c r="C29" s="122" t="s">
        <v>63</v>
      </c>
      <c r="D29" s="111" t="s">
        <v>65</v>
      </c>
      <c r="E29" s="49" t="s">
        <v>175</v>
      </c>
      <c r="F29" s="113" t="s">
        <v>35</v>
      </c>
      <c r="G29" s="76">
        <v>10204</v>
      </c>
      <c r="H29" s="108">
        <f>IFERROR((G29/G30),"")</f>
        <v>0.28872163431611114</v>
      </c>
      <c r="I29" s="76">
        <v>12068</v>
      </c>
      <c r="J29" s="108">
        <f>IFERROR((I29/I30),"")</f>
        <v>0.21527703449998217</v>
      </c>
      <c r="K29" s="76">
        <v>10186</v>
      </c>
      <c r="L29" s="108">
        <f>IFERROR((K29/K30),"")</f>
        <v>0.2160568459009439</v>
      </c>
      <c r="M29" s="71">
        <v>0</v>
      </c>
      <c r="N29" s="108" t="str">
        <f>IFERROR((M29/M30),"")</f>
        <v/>
      </c>
      <c r="O29" s="76">
        <v>10200</v>
      </c>
      <c r="P29" s="108">
        <f>IFERROR((O29/O30),"")</f>
        <v>0.19218087611869994</v>
      </c>
      <c r="Q29" s="50">
        <v>0</v>
      </c>
      <c r="R29" s="90"/>
      <c r="S29" s="50"/>
      <c r="T29" s="131"/>
      <c r="U29" s="50"/>
      <c r="V29" s="108" t="str">
        <f>IFERROR((U29/U30),"")</f>
        <v/>
      </c>
      <c r="W29" s="76">
        <v>10098</v>
      </c>
      <c r="X29" s="108">
        <f>IFERROR((W29/W30),"")</f>
        <v>0.19065780530171436</v>
      </c>
      <c r="Y29" s="50"/>
      <c r="Z29" s="90"/>
      <c r="AA29" s="50"/>
      <c r="AB29" s="108" t="str">
        <f>IFERROR((AA29/AA30),"")</f>
        <v/>
      </c>
      <c r="AC29" s="50"/>
      <c r="AD29" s="137" t="str">
        <f>IFERROR((AC29/AC30),"")</f>
        <v/>
      </c>
      <c r="AE29" s="50">
        <f>G29+K29+O29+W29</f>
        <v>40688</v>
      </c>
      <c r="AF29" s="74" t="s">
        <v>132</v>
      </c>
      <c r="AG29" s="74">
        <v>11367</v>
      </c>
      <c r="AH29" s="139" t="s">
        <v>133</v>
      </c>
      <c r="AI29" s="133" t="s">
        <v>176</v>
      </c>
      <c r="AJ29" s="50"/>
      <c r="AK29" s="50">
        <v>0</v>
      </c>
      <c r="AL29" s="124" t="s">
        <v>177</v>
      </c>
      <c r="AM29" s="133" t="s">
        <v>178</v>
      </c>
      <c r="AN29" s="50"/>
      <c r="AO29" s="50" t="s">
        <v>148</v>
      </c>
      <c r="AP29" s="124" t="s">
        <v>148</v>
      </c>
      <c r="AQ29" s="133" t="s">
        <v>179</v>
      </c>
      <c r="AR29" s="133"/>
      <c r="AS29" s="50"/>
      <c r="AT29" s="50"/>
      <c r="AU29" s="124"/>
      <c r="AV29" s="133"/>
    </row>
    <row r="30" spans="1:50" ht="59.25" customHeight="1">
      <c r="A30" s="116"/>
      <c r="B30" s="119"/>
      <c r="C30" s="123"/>
      <c r="D30" s="112"/>
      <c r="E30" s="47" t="s">
        <v>180</v>
      </c>
      <c r="F30" s="114"/>
      <c r="G30" s="77">
        <v>35342</v>
      </c>
      <c r="H30" s="109"/>
      <c r="I30" s="77">
        <v>56058</v>
      </c>
      <c r="J30" s="109"/>
      <c r="K30" s="77">
        <v>47145</v>
      </c>
      <c r="L30" s="109"/>
      <c r="M30" s="72">
        <v>0</v>
      </c>
      <c r="N30" s="109"/>
      <c r="O30" s="77">
        <v>53075</v>
      </c>
      <c r="P30" s="109"/>
      <c r="Q30" s="48">
        <v>0</v>
      </c>
      <c r="R30" s="91"/>
      <c r="S30" s="48"/>
      <c r="T30" s="132"/>
      <c r="U30" s="48"/>
      <c r="V30" s="109"/>
      <c r="W30" s="77">
        <v>52964</v>
      </c>
      <c r="X30" s="109"/>
      <c r="Y30" s="48"/>
      <c r="Z30" s="91"/>
      <c r="AA30" s="48"/>
      <c r="AB30" s="109"/>
      <c r="AC30" s="48"/>
      <c r="AD30" s="138"/>
      <c r="AE30" s="48">
        <f>G30+K30+O30+W30</f>
        <v>188526</v>
      </c>
      <c r="AF30" s="74" t="s">
        <v>132</v>
      </c>
      <c r="AG30" s="75">
        <v>55304</v>
      </c>
      <c r="AH30" s="140"/>
      <c r="AI30" s="134"/>
      <c r="AJ30" s="48"/>
      <c r="AK30" s="48">
        <v>0</v>
      </c>
      <c r="AL30" s="125"/>
      <c r="AM30" s="134"/>
      <c r="AN30" s="48"/>
      <c r="AO30" s="48" t="s">
        <v>148</v>
      </c>
      <c r="AP30" s="125"/>
      <c r="AQ30" s="134"/>
      <c r="AR30" s="134"/>
      <c r="AS30" s="48"/>
      <c r="AT30" s="48"/>
      <c r="AU30" s="125"/>
      <c r="AV30" s="134"/>
    </row>
    <row r="31" spans="1:50" ht="59.25" customHeight="1">
      <c r="A31" s="116"/>
      <c r="B31" s="118">
        <v>12</v>
      </c>
      <c r="C31" s="120" t="s">
        <v>67</v>
      </c>
      <c r="D31" s="111" t="s">
        <v>69</v>
      </c>
      <c r="E31" s="49" t="s">
        <v>181</v>
      </c>
      <c r="F31" s="113" t="s">
        <v>35</v>
      </c>
      <c r="G31" s="76">
        <v>25138</v>
      </c>
      <c r="H31" s="108">
        <f>IFERROR((G31/G32),"")</f>
        <v>0.7112783656838888</v>
      </c>
      <c r="I31" s="77">
        <v>43990</v>
      </c>
      <c r="J31" s="108">
        <f>IFERROR((I31/I32),"")</f>
        <v>0.78472296550001785</v>
      </c>
      <c r="K31" s="76">
        <v>36959</v>
      </c>
      <c r="L31" s="108">
        <f>IFERROR((K31/K32),"")</f>
        <v>0.78394315409905613</v>
      </c>
      <c r="M31" s="71">
        <v>0</v>
      </c>
      <c r="N31" s="108" t="str">
        <f>IFERROR((M31/M32),"")</f>
        <v/>
      </c>
      <c r="O31" s="76">
        <v>42875</v>
      </c>
      <c r="P31" s="108">
        <f>IFERROR((O31/O32),"")</f>
        <v>0.80781912388130006</v>
      </c>
      <c r="Q31" s="50">
        <v>0</v>
      </c>
      <c r="R31" s="90"/>
      <c r="S31" s="50"/>
      <c r="T31" s="131"/>
      <c r="U31" s="50"/>
      <c r="V31" s="108" t="str">
        <f>IFERROR((U31/U32),"")</f>
        <v/>
      </c>
      <c r="W31" s="76">
        <v>42866</v>
      </c>
      <c r="X31" s="108">
        <f>IFERROR((W31/W32),"")</f>
        <v>0.80934219469828561</v>
      </c>
      <c r="Y31" s="50"/>
      <c r="Z31" s="90"/>
      <c r="AA31" s="50"/>
      <c r="AB31" s="108" t="str">
        <f>IFERROR((AA31/AA32),"")</f>
        <v/>
      </c>
      <c r="AC31" s="50"/>
      <c r="AD31" s="137" t="str">
        <f>IFERROR((AC31/AC32),"")</f>
        <v/>
      </c>
      <c r="AE31" s="50">
        <f>G31+K31+O31+W31</f>
        <v>147838</v>
      </c>
      <c r="AF31" s="74" t="s">
        <v>132</v>
      </c>
      <c r="AG31" s="74">
        <v>43937</v>
      </c>
      <c r="AH31" s="139" t="s">
        <v>133</v>
      </c>
      <c r="AI31" s="133" t="s">
        <v>182</v>
      </c>
      <c r="AJ31" s="50"/>
      <c r="AK31" s="50" t="s">
        <v>148</v>
      </c>
      <c r="AL31" s="124" t="s">
        <v>177</v>
      </c>
      <c r="AM31" s="133" t="s">
        <v>183</v>
      </c>
      <c r="AN31" s="50"/>
      <c r="AO31" s="50" t="s">
        <v>148</v>
      </c>
      <c r="AP31" s="124" t="s">
        <v>148</v>
      </c>
      <c r="AQ31" s="133"/>
      <c r="AR31" s="133"/>
      <c r="AS31" s="50"/>
      <c r="AT31" s="50"/>
      <c r="AU31" s="124"/>
      <c r="AV31" s="133"/>
    </row>
    <row r="32" spans="1:50" ht="59.25" customHeight="1">
      <c r="A32" s="117"/>
      <c r="B32" s="119"/>
      <c r="C32" s="121"/>
      <c r="D32" s="112"/>
      <c r="E32" s="51" t="s">
        <v>180</v>
      </c>
      <c r="F32" s="114"/>
      <c r="G32" s="77">
        <v>35342</v>
      </c>
      <c r="H32" s="109"/>
      <c r="I32" s="77">
        <v>56058</v>
      </c>
      <c r="J32" s="109"/>
      <c r="K32" s="77">
        <v>47145</v>
      </c>
      <c r="L32" s="109"/>
      <c r="M32" s="72">
        <v>0</v>
      </c>
      <c r="N32" s="109"/>
      <c r="O32" s="77">
        <v>53075</v>
      </c>
      <c r="P32" s="109"/>
      <c r="Q32" s="48">
        <v>0</v>
      </c>
      <c r="R32" s="91"/>
      <c r="S32" s="48"/>
      <c r="T32" s="132"/>
      <c r="U32" s="48"/>
      <c r="V32" s="109"/>
      <c r="W32" s="77">
        <v>52964</v>
      </c>
      <c r="X32" s="109"/>
      <c r="Y32" s="48"/>
      <c r="Z32" s="91"/>
      <c r="AA32" s="48"/>
      <c r="AB32" s="109"/>
      <c r="AC32" s="48"/>
      <c r="AD32" s="138"/>
      <c r="AE32" s="48">
        <f>G32+K32+O32+W32</f>
        <v>188526</v>
      </c>
      <c r="AF32" s="74" t="s">
        <v>132</v>
      </c>
      <c r="AG32" s="75">
        <v>55304</v>
      </c>
      <c r="AH32" s="140"/>
      <c r="AI32" s="134"/>
      <c r="AJ32" s="48"/>
      <c r="AK32" s="48">
        <v>9</v>
      </c>
      <c r="AL32" s="125"/>
      <c r="AM32" s="134"/>
      <c r="AN32" s="48"/>
      <c r="AO32" s="48" t="s">
        <v>148</v>
      </c>
      <c r="AP32" s="125"/>
      <c r="AQ32" s="134"/>
      <c r="AR32" s="134"/>
      <c r="AS32" s="48"/>
      <c r="AT32" s="48"/>
      <c r="AU32" s="125"/>
      <c r="AV32" s="134"/>
    </row>
    <row r="33" spans="1:35">
      <c r="L33" s="62"/>
      <c r="AI33" s="67"/>
    </row>
    <row r="34" spans="1:35" ht="26.25">
      <c r="A34" s="126" t="s">
        <v>184</v>
      </c>
      <c r="B34" s="110" t="s">
        <v>185</v>
      </c>
      <c r="C34" s="110"/>
      <c r="D34" s="128" t="s">
        <v>186</v>
      </c>
      <c r="E34" s="129"/>
      <c r="F34" s="70"/>
      <c r="K34" s="53"/>
    </row>
    <row r="35" spans="1:35" ht="26.25">
      <c r="A35" s="127"/>
      <c r="B35" s="110" t="s">
        <v>187</v>
      </c>
      <c r="C35" s="110"/>
      <c r="D35" s="128" t="s">
        <v>188</v>
      </c>
      <c r="E35" s="129"/>
      <c r="F35" s="70"/>
      <c r="K35" s="53"/>
    </row>
    <row r="36" spans="1:35" ht="26.25">
      <c r="A36" s="110" t="s">
        <v>189</v>
      </c>
      <c r="B36" s="110" t="s">
        <v>185</v>
      </c>
      <c r="C36" s="110"/>
      <c r="D36" s="128"/>
      <c r="E36" s="129"/>
      <c r="F36" s="70"/>
    </row>
    <row r="37" spans="1:35" ht="26.25">
      <c r="A37" s="110"/>
      <c r="B37" s="110" t="s">
        <v>187</v>
      </c>
      <c r="C37" s="110"/>
      <c r="D37" s="128"/>
      <c r="E37" s="129"/>
      <c r="F37" s="70"/>
    </row>
    <row r="38" spans="1:35" ht="26.25">
      <c r="A38" s="110"/>
      <c r="B38" s="110" t="s">
        <v>190</v>
      </c>
      <c r="C38" s="110"/>
      <c r="D38" s="128"/>
      <c r="E38" s="129"/>
      <c r="F38" s="70"/>
      <c r="I38" s="53"/>
    </row>
    <row r="39" spans="1:35" ht="26.25">
      <c r="A39" s="153" t="s">
        <v>191</v>
      </c>
      <c r="B39" s="110" t="s">
        <v>185</v>
      </c>
      <c r="C39" s="110"/>
      <c r="D39" s="128"/>
      <c r="E39" s="129"/>
      <c r="F39" s="70"/>
    </row>
    <row r="40" spans="1:35" ht="26.25">
      <c r="A40" s="153"/>
      <c r="B40" s="110" t="s">
        <v>187</v>
      </c>
      <c r="C40" s="110"/>
      <c r="D40" s="128"/>
      <c r="E40" s="129"/>
      <c r="F40" s="70"/>
    </row>
    <row r="41" spans="1:35" ht="26.25">
      <c r="A41" s="153"/>
      <c r="B41" s="110" t="s">
        <v>190</v>
      </c>
      <c r="C41" s="110"/>
      <c r="D41" s="128"/>
      <c r="E41" s="129"/>
      <c r="F41" s="70"/>
    </row>
    <row r="42" spans="1:35" ht="26.25" hidden="1">
      <c r="A42" s="110" t="s">
        <v>192</v>
      </c>
      <c r="B42" s="110" t="s">
        <v>185</v>
      </c>
      <c r="C42" s="110"/>
      <c r="D42" s="66"/>
      <c r="E42" s="86"/>
      <c r="F42" s="70"/>
    </row>
    <row r="43" spans="1:35" ht="26.25" hidden="1">
      <c r="A43" s="110"/>
      <c r="B43" s="110" t="s">
        <v>187</v>
      </c>
      <c r="C43" s="110"/>
      <c r="D43" s="66"/>
      <c r="E43" s="86"/>
      <c r="F43" s="70"/>
    </row>
    <row r="44" spans="1:35" ht="26.25" hidden="1">
      <c r="A44" s="110"/>
      <c r="B44" s="110" t="s">
        <v>190</v>
      </c>
      <c r="C44" s="110"/>
      <c r="D44" s="66"/>
      <c r="E44" s="86"/>
      <c r="F44" s="70"/>
    </row>
    <row r="45" spans="1:35" ht="26.25">
      <c r="A45" s="65"/>
      <c r="B45" s="65"/>
      <c r="C45" s="65"/>
      <c r="E45" s="68"/>
      <c r="F45" s="69"/>
    </row>
    <row r="46" spans="1:35" s="64" customFormat="1">
      <c r="A46" s="152" t="s">
        <v>193</v>
      </c>
      <c r="B46" s="152"/>
      <c r="C46" s="152"/>
      <c r="D46" s="152"/>
      <c r="E46" s="63"/>
      <c r="AF46" s="55"/>
      <c r="AG46" s="55"/>
      <c r="AH46" s="55"/>
      <c r="AI46" s="63"/>
    </row>
  </sheetData>
  <sheetProtection algorithmName="SHA-512" hashValue="zAauTlXvoSeXDJxN449PMXPdaaBO9URM0xewTxlK7/JW7PSVbriW/u6oXMpL93hh7+xzU33Gc6THb+nTeOtxtw==" saltValue="oEfkzKdSAHh4num4WXk/KQ==" spinCount="100000" sheet="1" objects="1" scenarios="1"/>
  <mergeCells count="312">
    <mergeCell ref="D36:E36"/>
    <mergeCell ref="D37:E37"/>
    <mergeCell ref="D38:E38"/>
    <mergeCell ref="D39:E39"/>
    <mergeCell ref="D40:E40"/>
    <mergeCell ref="D41:E41"/>
    <mergeCell ref="AR7:AR8"/>
    <mergeCell ref="AR9:AR10"/>
    <mergeCell ref="AR11:AR12"/>
    <mergeCell ref="AR13:AR14"/>
    <mergeCell ref="AR15:AR16"/>
    <mergeCell ref="AR17:AR18"/>
    <mergeCell ref="AR19:AR20"/>
    <mergeCell ref="AR21:AR22"/>
    <mergeCell ref="AR23:AR24"/>
    <mergeCell ref="AR25:AR26"/>
    <mergeCell ref="AR27:AR28"/>
    <mergeCell ref="AR29:AR30"/>
    <mergeCell ref="AR31:AR32"/>
    <mergeCell ref="AI7:AI8"/>
    <mergeCell ref="AJ7:AL7"/>
    <mergeCell ref="AM7:AM8"/>
    <mergeCell ref="AA7:AD7"/>
    <mergeCell ref="AE7:AE8"/>
    <mergeCell ref="A3:Z3"/>
    <mergeCell ref="A5:C5"/>
    <mergeCell ref="A7:A8"/>
    <mergeCell ref="B7:B8"/>
    <mergeCell ref="C7:C8"/>
    <mergeCell ref="D7:D8"/>
    <mergeCell ref="E7:E8"/>
    <mergeCell ref="F7:F8"/>
    <mergeCell ref="G7:J7"/>
    <mergeCell ref="K7:N7"/>
    <mergeCell ref="G5:L5"/>
    <mergeCell ref="O5:P5"/>
    <mergeCell ref="W5:X5"/>
    <mergeCell ref="A9:A10"/>
    <mergeCell ref="B9:B10"/>
    <mergeCell ref="C9:C10"/>
    <mergeCell ref="D9:D10"/>
    <mergeCell ref="F9:F10"/>
    <mergeCell ref="G9:V10"/>
    <mergeCell ref="O7:R7"/>
    <mergeCell ref="S7:V7"/>
    <mergeCell ref="W7:Z7"/>
    <mergeCell ref="B11:B12"/>
    <mergeCell ref="AF7:AH7"/>
    <mergeCell ref="AL9:AL10"/>
    <mergeCell ref="AM9:AM10"/>
    <mergeCell ref="AI9:AI10"/>
    <mergeCell ref="X9:X10"/>
    <mergeCell ref="AB9:AB10"/>
    <mergeCell ref="AD9:AD10"/>
    <mergeCell ref="AH9:AH10"/>
    <mergeCell ref="AM11:AM12"/>
    <mergeCell ref="AH11:AH12"/>
    <mergeCell ref="AI11:AI12"/>
    <mergeCell ref="AL11:AL12"/>
    <mergeCell ref="C11:C12"/>
    <mergeCell ref="D11:D12"/>
    <mergeCell ref="F11:F12"/>
    <mergeCell ref="G11:V12"/>
    <mergeCell ref="X11:X12"/>
    <mergeCell ref="AB11:AB12"/>
    <mergeCell ref="AD11:AD12"/>
    <mergeCell ref="AG9:AG10"/>
    <mergeCell ref="AG11:AG12"/>
    <mergeCell ref="AL15:AL16"/>
    <mergeCell ref="AM15:AM16"/>
    <mergeCell ref="B13:B14"/>
    <mergeCell ref="C13:C14"/>
    <mergeCell ref="D13:D14"/>
    <mergeCell ref="F13:F14"/>
    <mergeCell ref="G13:V14"/>
    <mergeCell ref="AB13:AB14"/>
    <mergeCell ref="AD13:AD14"/>
    <mergeCell ref="AH13:AH14"/>
    <mergeCell ref="AI13:AI14"/>
    <mergeCell ref="AL13:AL14"/>
    <mergeCell ref="AM13:AM14"/>
    <mergeCell ref="X13:X14"/>
    <mergeCell ref="AI15:AI16"/>
    <mergeCell ref="X15:X16"/>
    <mergeCell ref="AG13:AG14"/>
    <mergeCell ref="AG15:AG16"/>
    <mergeCell ref="A17:A22"/>
    <mergeCell ref="B17:B18"/>
    <mergeCell ref="C17:C18"/>
    <mergeCell ref="D17:D18"/>
    <mergeCell ref="F17:F18"/>
    <mergeCell ref="AB15:AB16"/>
    <mergeCell ref="AD15:AD16"/>
    <mergeCell ref="AH15:AH16"/>
    <mergeCell ref="B19:B20"/>
    <mergeCell ref="C19:C20"/>
    <mergeCell ref="D19:D20"/>
    <mergeCell ref="F19:F20"/>
    <mergeCell ref="AB17:AB18"/>
    <mergeCell ref="AD17:AD18"/>
    <mergeCell ref="AH17:AH18"/>
    <mergeCell ref="P19:P20"/>
    <mergeCell ref="B15:B16"/>
    <mergeCell ref="C15:C16"/>
    <mergeCell ref="D15:D16"/>
    <mergeCell ref="F15:F16"/>
    <mergeCell ref="G15:V16"/>
    <mergeCell ref="A11:A16"/>
    <mergeCell ref="L21:L22"/>
    <mergeCell ref="N21:N22"/>
    <mergeCell ref="T19:T20"/>
    <mergeCell ref="V19:V20"/>
    <mergeCell ref="AI17:AI18"/>
    <mergeCell ref="T17:T18"/>
    <mergeCell ref="V17:V18"/>
    <mergeCell ref="AB19:AB20"/>
    <mergeCell ref="AD19:AD20"/>
    <mergeCell ref="AH19:AH20"/>
    <mergeCell ref="AI19:AI20"/>
    <mergeCell ref="AL17:AL18"/>
    <mergeCell ref="AM17:AM18"/>
    <mergeCell ref="AL21:AL22"/>
    <mergeCell ref="AM21:AM22"/>
    <mergeCell ref="X17:X18"/>
    <mergeCell ref="X19:X20"/>
    <mergeCell ref="X21:X22"/>
    <mergeCell ref="AL19:AL20"/>
    <mergeCell ref="AM19:AM20"/>
    <mergeCell ref="AB21:AB22"/>
    <mergeCell ref="AD21:AD22"/>
    <mergeCell ref="AH21:AH22"/>
    <mergeCell ref="AI27:AI28"/>
    <mergeCell ref="AM23:AM24"/>
    <mergeCell ref="AM25:AM26"/>
    <mergeCell ref="AL23:AL24"/>
    <mergeCell ref="T23:T24"/>
    <mergeCell ref="AL27:AL28"/>
    <mergeCell ref="AM27:AM28"/>
    <mergeCell ref="AM29:AM30"/>
    <mergeCell ref="AB25:AB26"/>
    <mergeCell ref="X23:X24"/>
    <mergeCell ref="X25:X26"/>
    <mergeCell ref="V27:V28"/>
    <mergeCell ref="AB27:AB28"/>
    <mergeCell ref="AD27:AD28"/>
    <mergeCell ref="AH27:AH28"/>
    <mergeCell ref="AD25:AD26"/>
    <mergeCell ref="AH25:AH26"/>
    <mergeCell ref="AI25:AI26"/>
    <mergeCell ref="AL25:AL26"/>
    <mergeCell ref="A46:D46"/>
    <mergeCell ref="AN7:AP7"/>
    <mergeCell ref="AQ7:AQ8"/>
    <mergeCell ref="AP9:AP10"/>
    <mergeCell ref="AQ9:AQ10"/>
    <mergeCell ref="AP11:AP12"/>
    <mergeCell ref="AQ11:AQ12"/>
    <mergeCell ref="AP13:AP14"/>
    <mergeCell ref="AQ13:AQ14"/>
    <mergeCell ref="AP15:AP16"/>
    <mergeCell ref="A39:A41"/>
    <mergeCell ref="B39:C39"/>
    <mergeCell ref="B40:C40"/>
    <mergeCell ref="B41:C41"/>
    <mergeCell ref="A42:A44"/>
    <mergeCell ref="B42:C42"/>
    <mergeCell ref="B43:C43"/>
    <mergeCell ref="B44:C44"/>
    <mergeCell ref="AI29:AI30"/>
    <mergeCell ref="T29:T30"/>
    <mergeCell ref="AI21:AI22"/>
    <mergeCell ref="T21:T22"/>
    <mergeCell ref="V21:V22"/>
    <mergeCell ref="P21:P22"/>
    <mergeCell ref="A36:A38"/>
    <mergeCell ref="B36:C36"/>
    <mergeCell ref="B37:C37"/>
    <mergeCell ref="B38:C38"/>
    <mergeCell ref="B29:B30"/>
    <mergeCell ref="AL29:AL30"/>
    <mergeCell ref="H23:H24"/>
    <mergeCell ref="J23:J24"/>
    <mergeCell ref="L23:L24"/>
    <mergeCell ref="N23:N24"/>
    <mergeCell ref="J25:J26"/>
    <mergeCell ref="L25:L26"/>
    <mergeCell ref="N25:N26"/>
    <mergeCell ref="P25:P26"/>
    <mergeCell ref="H27:H28"/>
    <mergeCell ref="J27:J28"/>
    <mergeCell ref="L27:L28"/>
    <mergeCell ref="N27:N28"/>
    <mergeCell ref="P27:P28"/>
    <mergeCell ref="AB23:AB24"/>
    <mergeCell ref="AD23:AD24"/>
    <mergeCell ref="AH23:AH24"/>
    <mergeCell ref="AI23:AI24"/>
    <mergeCell ref="T31:T32"/>
    <mergeCell ref="AS7:AU7"/>
    <mergeCell ref="AV7:AV8"/>
    <mergeCell ref="AU9:AU10"/>
    <mergeCell ref="AV9:AV10"/>
    <mergeCell ref="AU11:AU12"/>
    <mergeCell ref="AV11:AV12"/>
    <mergeCell ref="AP23:AP24"/>
    <mergeCell ref="AQ23:AQ24"/>
    <mergeCell ref="AP25:AP26"/>
    <mergeCell ref="AQ25:AQ26"/>
    <mergeCell ref="AQ15:AQ16"/>
    <mergeCell ref="AP17:AP18"/>
    <mergeCell ref="AQ17:AQ18"/>
    <mergeCell ref="AP19:AP20"/>
    <mergeCell ref="AQ19:AQ20"/>
    <mergeCell ref="AP21:AP22"/>
    <mergeCell ref="AQ21:AQ22"/>
    <mergeCell ref="AU13:AU14"/>
    <mergeCell ref="AV13:AV14"/>
    <mergeCell ref="AU15:AU16"/>
    <mergeCell ref="AV15:AV16"/>
    <mergeCell ref="AU17:AU18"/>
    <mergeCell ref="AV17:AV18"/>
    <mergeCell ref="AU19:AU20"/>
    <mergeCell ref="AQ31:AQ32"/>
    <mergeCell ref="AP27:AP28"/>
    <mergeCell ref="AQ27:AQ28"/>
    <mergeCell ref="AU31:AU32"/>
    <mergeCell ref="AV31:AV32"/>
    <mergeCell ref="AV19:AV20"/>
    <mergeCell ref="AU21:AU22"/>
    <mergeCell ref="AV21:AV22"/>
    <mergeCell ref="AU23:AU24"/>
    <mergeCell ref="AV23:AV24"/>
    <mergeCell ref="AP31:AP32"/>
    <mergeCell ref="AU25:AU26"/>
    <mergeCell ref="AV25:AV26"/>
    <mergeCell ref="AU27:AU28"/>
    <mergeCell ref="AV27:AV28"/>
    <mergeCell ref="AU29:AU30"/>
    <mergeCell ref="AV29:AV30"/>
    <mergeCell ref="AQ29:AQ30"/>
    <mergeCell ref="AF6:AI6"/>
    <mergeCell ref="P23:P24"/>
    <mergeCell ref="H29:H30"/>
    <mergeCell ref="J29:J30"/>
    <mergeCell ref="L29:L30"/>
    <mergeCell ref="N29:N30"/>
    <mergeCell ref="P29:P30"/>
    <mergeCell ref="H31:H32"/>
    <mergeCell ref="J31:J32"/>
    <mergeCell ref="L31:L32"/>
    <mergeCell ref="N31:N32"/>
    <mergeCell ref="P31:P32"/>
    <mergeCell ref="AD31:AD32"/>
    <mergeCell ref="AH31:AH32"/>
    <mergeCell ref="AI31:AI32"/>
    <mergeCell ref="H17:H18"/>
    <mergeCell ref="J17:J18"/>
    <mergeCell ref="L17:L18"/>
    <mergeCell ref="N17:N18"/>
    <mergeCell ref="P17:P18"/>
    <mergeCell ref="H19:H20"/>
    <mergeCell ref="J19:J20"/>
    <mergeCell ref="L19:L20"/>
    <mergeCell ref="V23:V24"/>
    <mergeCell ref="H21:H22"/>
    <mergeCell ref="J21:J22"/>
    <mergeCell ref="AP29:AP30"/>
    <mergeCell ref="A34:A35"/>
    <mergeCell ref="D34:E34"/>
    <mergeCell ref="D35:E35"/>
    <mergeCell ref="X31:X32"/>
    <mergeCell ref="D25:D26"/>
    <mergeCell ref="V25:V26"/>
    <mergeCell ref="B27:B28"/>
    <mergeCell ref="C27:C28"/>
    <mergeCell ref="T25:T26"/>
    <mergeCell ref="V29:V30"/>
    <mergeCell ref="X27:X28"/>
    <mergeCell ref="X29:X30"/>
    <mergeCell ref="B21:B22"/>
    <mergeCell ref="AL31:AL32"/>
    <mergeCell ref="AM31:AM32"/>
    <mergeCell ref="V31:V32"/>
    <mergeCell ref="AB31:AB32"/>
    <mergeCell ref="T27:T28"/>
    <mergeCell ref="AB29:AB30"/>
    <mergeCell ref="AD29:AD30"/>
    <mergeCell ref="AH29:AH30"/>
    <mergeCell ref="N19:N20"/>
    <mergeCell ref="B34:C34"/>
    <mergeCell ref="B35:C35"/>
    <mergeCell ref="D29:D30"/>
    <mergeCell ref="F29:F30"/>
    <mergeCell ref="A23:A32"/>
    <mergeCell ref="B23:B24"/>
    <mergeCell ref="C23:C24"/>
    <mergeCell ref="D23:D24"/>
    <mergeCell ref="F23:F24"/>
    <mergeCell ref="H25:H26"/>
    <mergeCell ref="C29:C30"/>
    <mergeCell ref="C21:C22"/>
    <mergeCell ref="D21:D22"/>
    <mergeCell ref="F21:F22"/>
    <mergeCell ref="D27:D28"/>
    <mergeCell ref="F27:F28"/>
    <mergeCell ref="F25:F26"/>
    <mergeCell ref="B31:B32"/>
    <mergeCell ref="C31:C32"/>
    <mergeCell ref="D31:D32"/>
    <mergeCell ref="F31:F32"/>
    <mergeCell ref="B25:B26"/>
    <mergeCell ref="C25:C26"/>
  </mergeCells>
  <conditionalFormatting sqref="F9 F17">
    <cfRule type="cellIs" dxfId="347" priority="744" operator="equal">
      <formula>#REF!</formula>
    </cfRule>
  </conditionalFormatting>
  <conditionalFormatting sqref="F19">
    <cfRule type="cellIs" dxfId="346" priority="743" operator="equal">
      <formula>#REF!</formula>
    </cfRule>
  </conditionalFormatting>
  <conditionalFormatting sqref="F21">
    <cfRule type="cellIs" dxfId="345" priority="742" operator="equal">
      <formula>#REF!</formula>
    </cfRule>
  </conditionalFormatting>
  <conditionalFormatting sqref="F11">
    <cfRule type="cellIs" dxfId="344" priority="740" operator="equal">
      <formula>#REF!</formula>
    </cfRule>
  </conditionalFormatting>
  <conditionalFormatting sqref="F13">
    <cfRule type="cellIs" dxfId="343" priority="739" operator="equal">
      <formula>#REF!</formula>
    </cfRule>
  </conditionalFormatting>
  <conditionalFormatting sqref="F15">
    <cfRule type="cellIs" dxfId="342" priority="738" operator="equal">
      <formula>#REF!</formula>
    </cfRule>
  </conditionalFormatting>
  <conditionalFormatting sqref="F23">
    <cfRule type="cellIs" dxfId="341" priority="737" operator="equal">
      <formula>#REF!</formula>
    </cfRule>
  </conditionalFormatting>
  <conditionalFormatting sqref="F25">
    <cfRule type="cellIs" dxfId="340" priority="736" operator="equal">
      <formula>#REF!</formula>
    </cfRule>
  </conditionalFormatting>
  <conditionalFormatting sqref="F27">
    <cfRule type="cellIs" dxfId="339" priority="735" operator="equal">
      <formula>#REF!</formula>
    </cfRule>
  </conditionalFormatting>
  <conditionalFormatting sqref="F29">
    <cfRule type="cellIs" dxfId="338" priority="734" operator="equal">
      <formula>#REF!</formula>
    </cfRule>
  </conditionalFormatting>
  <conditionalFormatting sqref="F31">
    <cfRule type="cellIs" dxfId="337" priority="733" operator="equal">
      <formula>#REF!</formula>
    </cfRule>
  </conditionalFormatting>
  <conditionalFormatting sqref="AA17:AA18">
    <cfRule type="cellIs" dxfId="336" priority="459" operator="equal">
      <formula>#REF!</formula>
    </cfRule>
  </conditionalFormatting>
  <conditionalFormatting sqref="AA19:AA26 AA29:AA32">
    <cfRule type="cellIs" dxfId="335" priority="458" operator="equal">
      <formula>#REF!</formula>
    </cfRule>
  </conditionalFormatting>
  <conditionalFormatting sqref="AC17:AC18">
    <cfRule type="cellIs" dxfId="334" priority="457" operator="equal">
      <formula>#REF!</formula>
    </cfRule>
  </conditionalFormatting>
  <conditionalFormatting sqref="AC19:AC32">
    <cfRule type="cellIs" dxfId="333" priority="456" operator="equal">
      <formula>#REF!</formula>
    </cfRule>
  </conditionalFormatting>
  <conditionalFormatting sqref="R17">
    <cfRule type="cellIs" dxfId="332" priority="725" operator="equal">
      <formula>#REF!</formula>
    </cfRule>
  </conditionalFormatting>
  <conditionalFormatting sqref="R19 R21 R23 R25 R27 R29 R31">
    <cfRule type="cellIs" dxfId="331" priority="724" operator="equal">
      <formula>#REF!</formula>
    </cfRule>
  </conditionalFormatting>
  <conditionalFormatting sqref="Z11 Z13 Z15 Z17 Z19 Z21 Z23 Z25 Z27 Z29 Z31">
    <cfRule type="cellIs" dxfId="330" priority="721" operator="equal">
      <formula>#REF!</formula>
    </cfRule>
  </conditionalFormatting>
  <conditionalFormatting sqref="Z9">
    <cfRule type="cellIs" dxfId="329" priority="719" operator="equal">
      <formula>#REF!</formula>
    </cfRule>
  </conditionalFormatting>
  <conditionalFormatting sqref="Y11:Y12">
    <cfRule type="cellIs" dxfId="328" priority="716" operator="equal">
      <formula>#REF!</formula>
    </cfRule>
  </conditionalFormatting>
  <conditionalFormatting sqref="Y9:Y10">
    <cfRule type="cellIs" dxfId="327" priority="715" operator="equal">
      <formula>#REF!</formula>
    </cfRule>
  </conditionalFormatting>
  <conditionalFormatting sqref="Y13:Y14">
    <cfRule type="cellIs" dxfId="326" priority="712" operator="equal">
      <formula>#REF!</formula>
    </cfRule>
  </conditionalFormatting>
  <conditionalFormatting sqref="Y15:Y16">
    <cfRule type="cellIs" dxfId="325" priority="710" operator="equal">
      <formula>#REF!</formula>
    </cfRule>
  </conditionalFormatting>
  <conditionalFormatting sqref="Q17:Q18">
    <cfRule type="cellIs" dxfId="324" priority="700" operator="equal">
      <formula>#REF!</formula>
    </cfRule>
  </conditionalFormatting>
  <conditionalFormatting sqref="Q19:Q24 Q29:Q32 Q26:Q27">
    <cfRule type="cellIs" dxfId="323" priority="699" operator="equal">
      <formula>#REF!</formula>
    </cfRule>
  </conditionalFormatting>
  <conditionalFormatting sqref="Y17:Y18">
    <cfRule type="cellIs" dxfId="322" priority="696" operator="equal">
      <formula>#REF!</formula>
    </cfRule>
  </conditionalFormatting>
  <conditionalFormatting sqref="Y19:Y32">
    <cfRule type="cellIs" dxfId="321" priority="695" operator="equal">
      <formula>#REF!</formula>
    </cfRule>
  </conditionalFormatting>
  <conditionalFormatting sqref="S29:S32 AA29:AA32">
    <cfRule type="cellIs" dxfId="320" priority="694" operator="equal">
      <formula>$I$5</formula>
    </cfRule>
  </conditionalFormatting>
  <conditionalFormatting sqref="AL29">
    <cfRule type="cellIs" dxfId="319" priority="498" operator="equal">
      <formula>#REF!</formula>
    </cfRule>
  </conditionalFormatting>
  <conditionalFormatting sqref="AL29">
    <cfRule type="cellIs" dxfId="318" priority="497" operator="equal">
      <formula>$I$5</formula>
    </cfRule>
  </conditionalFormatting>
  <conditionalFormatting sqref="AL19">
    <cfRule type="cellIs" dxfId="317" priority="494" operator="equal">
      <formula>#REF!</formula>
    </cfRule>
  </conditionalFormatting>
  <conditionalFormatting sqref="AL19">
    <cfRule type="cellIs" dxfId="316" priority="493" operator="equal">
      <formula>$I$5</formula>
    </cfRule>
  </conditionalFormatting>
  <conditionalFormatting sqref="AL21">
    <cfRule type="cellIs" dxfId="315" priority="492" operator="equal">
      <formula>#REF!</formula>
    </cfRule>
  </conditionalFormatting>
  <conditionalFormatting sqref="AL21">
    <cfRule type="cellIs" dxfId="314" priority="491" operator="equal">
      <formula>$I$5</formula>
    </cfRule>
  </conditionalFormatting>
  <conditionalFormatting sqref="AL27">
    <cfRule type="cellIs" dxfId="313" priority="490" operator="equal">
      <formula>#REF!</formula>
    </cfRule>
  </conditionalFormatting>
  <conditionalFormatting sqref="AL27">
    <cfRule type="cellIs" dxfId="312" priority="489" operator="equal">
      <formula>$I$5</formula>
    </cfRule>
  </conditionalFormatting>
  <conditionalFormatting sqref="AM21">
    <cfRule type="cellIs" dxfId="311" priority="488" operator="equal">
      <formula>#REF!</formula>
    </cfRule>
  </conditionalFormatting>
  <conditionalFormatting sqref="AM21">
    <cfRule type="cellIs" dxfId="310" priority="487" operator="equal">
      <formula>$I$5</formula>
    </cfRule>
  </conditionalFormatting>
  <conditionalFormatting sqref="T17">
    <cfRule type="cellIs" dxfId="309" priority="486" operator="equal">
      <formula>#REF!</formula>
    </cfRule>
  </conditionalFormatting>
  <conditionalFormatting sqref="S17:S18">
    <cfRule type="cellIs" dxfId="308" priority="482" operator="equal">
      <formula>#REF!</formula>
    </cfRule>
  </conditionalFormatting>
  <conditionalFormatting sqref="U17:U18">
    <cfRule type="cellIs" dxfId="307" priority="480" operator="equal">
      <formula>#REF!</formula>
    </cfRule>
  </conditionalFormatting>
  <conditionalFormatting sqref="AB13">
    <cfRule type="cellIs" dxfId="306" priority="472" operator="equal">
      <formula>#REF!</formula>
    </cfRule>
  </conditionalFormatting>
  <conditionalFormatting sqref="AB9">
    <cfRule type="cellIs" dxfId="305" priority="470" operator="equal">
      <formula>#REF!</formula>
    </cfRule>
  </conditionalFormatting>
  <conditionalFormatting sqref="AB11">
    <cfRule type="cellIs" dxfId="304" priority="468" operator="equal">
      <formula>#REF!</formula>
    </cfRule>
  </conditionalFormatting>
  <conditionalFormatting sqref="AC11:AC12">
    <cfRule type="cellIs" dxfId="303" priority="466" operator="equal">
      <formula>#REF!</formula>
    </cfRule>
  </conditionalFormatting>
  <conditionalFormatting sqref="AA9:AA10">
    <cfRule type="cellIs" dxfId="302" priority="464" operator="equal">
      <formula>#REF!</formula>
    </cfRule>
  </conditionalFormatting>
  <conditionalFormatting sqref="AC13:AC14">
    <cfRule type="cellIs" dxfId="301" priority="462" operator="equal">
      <formula>#REF!</formula>
    </cfRule>
  </conditionalFormatting>
  <conditionalFormatting sqref="AC15:AC16">
    <cfRule type="cellIs" dxfId="300" priority="460" operator="equal">
      <formula>#REF!</formula>
    </cfRule>
  </conditionalFormatting>
  <conditionalFormatting sqref="AA9:AA26">
    <cfRule type="cellIs" dxfId="299" priority="455" operator="equal">
      <formula>$I$5</formula>
    </cfRule>
  </conditionalFormatting>
  <conditionalFormatting sqref="AB15">
    <cfRule type="cellIs" dxfId="298" priority="454" operator="equal">
      <formula>#REF!</formula>
    </cfRule>
  </conditionalFormatting>
  <conditionalFormatting sqref="AE29:AE32">
    <cfRule type="cellIs" dxfId="297" priority="289" operator="equal">
      <formula>$I$5</formula>
    </cfRule>
  </conditionalFormatting>
  <conditionalFormatting sqref="AM9">
    <cfRule type="cellIs" dxfId="296" priority="521" operator="equal">
      <formula>#REF!</formula>
    </cfRule>
  </conditionalFormatting>
  <conditionalFormatting sqref="AM13 AM15">
    <cfRule type="cellIs" dxfId="295" priority="520" operator="equal">
      <formula>#REF!</formula>
    </cfRule>
  </conditionalFormatting>
  <conditionalFormatting sqref="AM11">
    <cfRule type="cellIs" dxfId="294" priority="516" operator="equal">
      <formula>#REF!</formula>
    </cfRule>
  </conditionalFormatting>
  <conditionalFormatting sqref="AM27">
    <cfRule type="cellIs" dxfId="293" priority="515" operator="equal">
      <formula>#REF!</formula>
    </cfRule>
  </conditionalFormatting>
  <conditionalFormatting sqref="AM31">
    <cfRule type="cellIs" dxfId="292" priority="514" operator="equal">
      <formula>#REF!</formula>
    </cfRule>
  </conditionalFormatting>
  <conditionalFormatting sqref="AL9">
    <cfRule type="cellIs" dxfId="291" priority="513" operator="equal">
      <formula>#REF!</formula>
    </cfRule>
  </conditionalFormatting>
  <conditionalFormatting sqref="AL9">
    <cfRule type="cellIs" dxfId="290" priority="512" operator="equal">
      <formula>$I$5</formula>
    </cfRule>
  </conditionalFormatting>
  <conditionalFormatting sqref="AL15">
    <cfRule type="cellIs" dxfId="289" priority="507" operator="equal">
      <formula>#REF!</formula>
    </cfRule>
  </conditionalFormatting>
  <conditionalFormatting sqref="AL15">
    <cfRule type="cellIs" dxfId="288" priority="506" operator="equal">
      <formula>$I$5</formula>
    </cfRule>
  </conditionalFormatting>
  <conditionalFormatting sqref="AL11">
    <cfRule type="cellIs" dxfId="287" priority="511" operator="equal">
      <formula>#REF!</formula>
    </cfRule>
  </conditionalFormatting>
  <conditionalFormatting sqref="AL11">
    <cfRule type="cellIs" dxfId="286" priority="510" operator="equal">
      <formula>$I$5</formula>
    </cfRule>
  </conditionalFormatting>
  <conditionalFormatting sqref="AL13">
    <cfRule type="cellIs" dxfId="285" priority="509" operator="equal">
      <formula>#REF!</formula>
    </cfRule>
  </conditionalFormatting>
  <conditionalFormatting sqref="AL13">
    <cfRule type="cellIs" dxfId="284" priority="508" operator="equal">
      <formula>$I$5</formula>
    </cfRule>
  </conditionalFormatting>
  <conditionalFormatting sqref="AM29">
    <cfRule type="cellIs" dxfId="283" priority="505" operator="equal">
      <formula>#REF!</formula>
    </cfRule>
  </conditionalFormatting>
  <conditionalFormatting sqref="AL17">
    <cfRule type="cellIs" dxfId="282" priority="504" operator="equal">
      <formula>#REF!</formula>
    </cfRule>
  </conditionalFormatting>
  <conditionalFormatting sqref="AL17">
    <cfRule type="cellIs" dxfId="281" priority="503" operator="equal">
      <formula>$I$5</formula>
    </cfRule>
  </conditionalFormatting>
  <conditionalFormatting sqref="T19 T21 T25 T27 T29 T31">
    <cfRule type="cellIs" dxfId="280" priority="485" operator="equal">
      <formula>#REF!</formula>
    </cfRule>
  </conditionalFormatting>
  <conditionalFormatting sqref="S19:S26 S29:S32">
    <cfRule type="cellIs" dxfId="279" priority="481" operator="equal">
      <formula>#REF!</formula>
    </cfRule>
  </conditionalFormatting>
  <conditionalFormatting sqref="U19:U32">
    <cfRule type="cellIs" dxfId="278" priority="479" operator="equal">
      <formula>#REF!</formula>
    </cfRule>
  </conditionalFormatting>
  <conditionalFormatting sqref="S17:S26">
    <cfRule type="cellIs" dxfId="277" priority="478" operator="equal">
      <formula>$I$5</formula>
    </cfRule>
  </conditionalFormatting>
  <conditionalFormatting sqref="S27:S28">
    <cfRule type="cellIs" dxfId="276" priority="477" operator="equal">
      <formula>#REF!</formula>
    </cfRule>
  </conditionalFormatting>
  <conditionalFormatting sqref="S27:S28">
    <cfRule type="cellIs" dxfId="275" priority="476" operator="equal">
      <formula>$I$5</formula>
    </cfRule>
  </conditionalFormatting>
  <conditionalFormatting sqref="AD11 AD13 AD15 AD17 AD19 AD21 AD23 AD25 AD27 AD29 AD31">
    <cfRule type="cellIs" dxfId="274" priority="471" operator="equal">
      <formula>#REF!</formula>
    </cfRule>
  </conditionalFormatting>
  <conditionalFormatting sqref="AD9">
    <cfRule type="cellIs" dxfId="273" priority="469" operator="equal">
      <formula>#REF!</formula>
    </cfRule>
  </conditionalFormatting>
  <conditionalFormatting sqref="AA11:AA12">
    <cfRule type="cellIs" dxfId="272" priority="467" operator="equal">
      <formula>#REF!</formula>
    </cfRule>
  </conditionalFormatting>
  <conditionalFormatting sqref="AC9:AC10">
    <cfRule type="cellIs" dxfId="271" priority="465" operator="equal">
      <formula>#REF!</formula>
    </cfRule>
  </conditionalFormatting>
  <conditionalFormatting sqref="AA13:AA14">
    <cfRule type="cellIs" dxfId="270" priority="463" operator="equal">
      <formula>#REF!</formula>
    </cfRule>
  </conditionalFormatting>
  <conditionalFormatting sqref="AA15:AA16">
    <cfRule type="cellIs" dxfId="269" priority="461" operator="equal">
      <formula>#REF!</formula>
    </cfRule>
  </conditionalFormatting>
  <conditionalFormatting sqref="AA27:AA28">
    <cfRule type="cellIs" dxfId="268" priority="453" operator="equal">
      <formula>#REF!</formula>
    </cfRule>
  </conditionalFormatting>
  <conditionalFormatting sqref="AA27:AA28">
    <cfRule type="cellIs" dxfId="267" priority="452" operator="equal">
      <formula>$I$5</formula>
    </cfRule>
  </conditionalFormatting>
  <conditionalFormatting sqref="AJ29:AJ32">
    <cfRule type="cellIs" dxfId="266" priority="309" operator="equal">
      <formula>$I$5</formula>
    </cfRule>
  </conditionalFormatting>
  <conditionalFormatting sqref="AJ11:AJ12">
    <cfRule type="cellIs" dxfId="265" priority="308" operator="equal">
      <formula>#REF!</formula>
    </cfRule>
  </conditionalFormatting>
  <conditionalFormatting sqref="AJ9:AJ10">
    <cfRule type="cellIs" dxfId="264" priority="307" operator="equal">
      <formula>#REF!</formula>
    </cfRule>
  </conditionalFormatting>
  <conditionalFormatting sqref="AJ13:AJ14">
    <cfRule type="cellIs" dxfId="263" priority="306" operator="equal">
      <formula>#REF!</formula>
    </cfRule>
  </conditionalFormatting>
  <conditionalFormatting sqref="AJ15:AJ16">
    <cfRule type="cellIs" dxfId="262" priority="305" operator="equal">
      <formula>#REF!</formula>
    </cfRule>
  </conditionalFormatting>
  <conditionalFormatting sqref="AJ17:AJ18">
    <cfRule type="cellIs" dxfId="261" priority="304" operator="equal">
      <formula>#REF!</formula>
    </cfRule>
  </conditionalFormatting>
  <conditionalFormatting sqref="AJ19:AJ26 AJ29:AJ32">
    <cfRule type="cellIs" dxfId="260" priority="303" operator="equal">
      <formula>#REF!</formula>
    </cfRule>
  </conditionalFormatting>
  <conditionalFormatting sqref="AJ9:AJ26">
    <cfRule type="cellIs" dxfId="259" priority="302" operator="equal">
      <formula>$I$5</formula>
    </cfRule>
  </conditionalFormatting>
  <conditionalFormatting sqref="AJ27:AJ28">
    <cfRule type="cellIs" dxfId="258" priority="301" operator="equal">
      <formula>#REF!</formula>
    </cfRule>
  </conditionalFormatting>
  <conditionalFormatting sqref="AJ27:AJ28">
    <cfRule type="cellIs" dxfId="257" priority="300" operator="equal">
      <formula>$I$5</formula>
    </cfRule>
  </conditionalFormatting>
  <conditionalFormatting sqref="AK29:AK32">
    <cfRule type="cellIs" dxfId="256" priority="299" operator="equal">
      <formula>$I$5</formula>
    </cfRule>
  </conditionalFormatting>
  <conditionalFormatting sqref="AK11:AK12">
    <cfRule type="cellIs" dxfId="255" priority="298" operator="equal">
      <formula>#REF!</formula>
    </cfRule>
  </conditionalFormatting>
  <conditionalFormatting sqref="AK9:AK10">
    <cfRule type="cellIs" dxfId="254" priority="297" operator="equal">
      <formula>#REF!</formula>
    </cfRule>
  </conditionalFormatting>
  <conditionalFormatting sqref="AK13:AK14">
    <cfRule type="cellIs" dxfId="253" priority="296" operator="equal">
      <formula>#REF!</formula>
    </cfRule>
  </conditionalFormatting>
  <conditionalFormatting sqref="AK15:AK16">
    <cfRule type="cellIs" dxfId="252" priority="295" operator="equal">
      <formula>#REF!</formula>
    </cfRule>
  </conditionalFormatting>
  <conditionalFormatting sqref="AK17:AK18">
    <cfRule type="cellIs" dxfId="251" priority="294" operator="equal">
      <formula>#REF!</formula>
    </cfRule>
  </conditionalFormatting>
  <conditionalFormatting sqref="AK19:AK26 AK29:AK32">
    <cfRule type="cellIs" dxfId="250" priority="293" operator="equal">
      <formula>#REF!</formula>
    </cfRule>
  </conditionalFormatting>
  <conditionalFormatting sqref="AK9:AK26">
    <cfRule type="cellIs" dxfId="249" priority="292" operator="equal">
      <formula>$I$5</formula>
    </cfRule>
  </conditionalFormatting>
  <conditionalFormatting sqref="AK27:AK28">
    <cfRule type="cellIs" dxfId="248" priority="291" operator="equal">
      <formula>#REF!</formula>
    </cfRule>
  </conditionalFormatting>
  <conditionalFormatting sqref="AK27:AK28">
    <cfRule type="cellIs" dxfId="247" priority="290" operator="equal">
      <formula>$I$5</formula>
    </cfRule>
  </conditionalFormatting>
  <conditionalFormatting sqref="AE11:AE12">
    <cfRule type="cellIs" dxfId="246" priority="288" operator="equal">
      <formula>#REF!</formula>
    </cfRule>
  </conditionalFormatting>
  <conditionalFormatting sqref="AE9:AE10">
    <cfRule type="cellIs" dxfId="245" priority="287" operator="equal">
      <formula>#REF!</formula>
    </cfRule>
  </conditionalFormatting>
  <conditionalFormatting sqref="AE13:AE14">
    <cfRule type="cellIs" dxfId="244" priority="286" operator="equal">
      <formula>#REF!</formula>
    </cfRule>
  </conditionalFormatting>
  <conditionalFormatting sqref="AE15:AE16">
    <cfRule type="cellIs" dxfId="243" priority="285" operator="equal">
      <formula>#REF!</formula>
    </cfRule>
  </conditionalFormatting>
  <conditionalFormatting sqref="AE17:AE18">
    <cfRule type="cellIs" dxfId="242" priority="284" operator="equal">
      <formula>#REF!</formula>
    </cfRule>
  </conditionalFormatting>
  <conditionalFormatting sqref="AE19:AE26 AE29:AE32">
    <cfRule type="cellIs" dxfId="241" priority="283" operator="equal">
      <formula>#REF!</formula>
    </cfRule>
  </conditionalFormatting>
  <conditionalFormatting sqref="AE9:AE26">
    <cfRule type="cellIs" dxfId="240" priority="282" operator="equal">
      <formula>$I$5</formula>
    </cfRule>
  </conditionalFormatting>
  <conditionalFormatting sqref="AE27:AE28">
    <cfRule type="cellIs" dxfId="239" priority="281" operator="equal">
      <formula>#REF!</formula>
    </cfRule>
  </conditionalFormatting>
  <conditionalFormatting sqref="AE27:AE28">
    <cfRule type="cellIs" dxfId="238" priority="280" operator="equal">
      <formula>$I$5</formula>
    </cfRule>
  </conditionalFormatting>
  <conditionalFormatting sqref="T23">
    <cfRule type="cellIs" dxfId="237" priority="274" operator="equal">
      <formula>#REF!</formula>
    </cfRule>
  </conditionalFormatting>
  <conditionalFormatting sqref="AQ9">
    <cfRule type="cellIs" dxfId="236" priority="271" operator="equal">
      <formula>#REF!</formula>
    </cfRule>
  </conditionalFormatting>
  <conditionalFormatting sqref="AQ17">
    <cfRule type="cellIs" dxfId="235" priority="269" operator="equal">
      <formula>#REF!</formula>
    </cfRule>
  </conditionalFormatting>
  <conditionalFormatting sqref="AQ23">
    <cfRule type="cellIs" dxfId="234" priority="267" operator="equal">
      <formula>#REF!</formula>
    </cfRule>
  </conditionalFormatting>
  <conditionalFormatting sqref="AQ13 AQ15 AQ25">
    <cfRule type="cellIs" dxfId="233" priority="270" operator="equal">
      <formula>#REF!</formula>
    </cfRule>
  </conditionalFormatting>
  <conditionalFormatting sqref="AQ19">
    <cfRule type="cellIs" dxfId="232" priority="268" operator="equal">
      <formula>#REF!</formula>
    </cfRule>
  </conditionalFormatting>
  <conditionalFormatting sqref="AQ11">
    <cfRule type="cellIs" dxfId="231" priority="266" operator="equal">
      <formula>#REF!</formula>
    </cfRule>
  </conditionalFormatting>
  <conditionalFormatting sqref="AQ27">
    <cfRule type="cellIs" dxfId="230" priority="265" operator="equal">
      <formula>#REF!</formula>
    </cfRule>
  </conditionalFormatting>
  <conditionalFormatting sqref="AQ31">
    <cfRule type="cellIs" dxfId="229" priority="264" operator="equal">
      <formula>#REF!</formula>
    </cfRule>
  </conditionalFormatting>
  <conditionalFormatting sqref="AP9">
    <cfRule type="cellIs" dxfId="228" priority="263" operator="equal">
      <formula>#REF!</formula>
    </cfRule>
  </conditionalFormatting>
  <conditionalFormatting sqref="AP9">
    <cfRule type="cellIs" dxfId="227" priority="262" operator="equal">
      <formula>$I$5</formula>
    </cfRule>
  </conditionalFormatting>
  <conditionalFormatting sqref="AP15">
    <cfRule type="cellIs" dxfId="226" priority="257" operator="equal">
      <formula>#REF!</formula>
    </cfRule>
  </conditionalFormatting>
  <conditionalFormatting sqref="AP15">
    <cfRule type="cellIs" dxfId="225" priority="256" operator="equal">
      <formula>$I$5</formula>
    </cfRule>
  </conditionalFormatting>
  <conditionalFormatting sqref="AP11">
    <cfRule type="cellIs" dxfId="224" priority="261" operator="equal">
      <formula>#REF!</formula>
    </cfRule>
  </conditionalFormatting>
  <conditionalFormatting sqref="AP11">
    <cfRule type="cellIs" dxfId="223" priority="260" operator="equal">
      <formula>$I$5</formula>
    </cfRule>
  </conditionalFormatting>
  <conditionalFormatting sqref="AP13">
    <cfRule type="cellIs" dxfId="222" priority="259" operator="equal">
      <formula>#REF!</formula>
    </cfRule>
  </conditionalFormatting>
  <conditionalFormatting sqref="AP13">
    <cfRule type="cellIs" dxfId="221" priority="258" operator="equal">
      <formula>$I$5</formula>
    </cfRule>
  </conditionalFormatting>
  <conditionalFormatting sqref="AQ29">
    <cfRule type="cellIs" dxfId="220" priority="255" operator="equal">
      <formula>#REF!</formula>
    </cfRule>
  </conditionalFormatting>
  <conditionalFormatting sqref="AP17">
    <cfRule type="cellIs" dxfId="219" priority="254" operator="equal">
      <formula>#REF!</formula>
    </cfRule>
  </conditionalFormatting>
  <conditionalFormatting sqref="AP17">
    <cfRule type="cellIs" dxfId="218" priority="253" operator="equal">
      <formula>$I$5</formula>
    </cfRule>
  </conditionalFormatting>
  <conditionalFormatting sqref="AP29">
    <cfRule type="cellIs" dxfId="217" priority="248" operator="equal">
      <formula>#REF!</formula>
    </cfRule>
  </conditionalFormatting>
  <conditionalFormatting sqref="AP29">
    <cfRule type="cellIs" dxfId="216" priority="247" operator="equal">
      <formula>$I$5</formula>
    </cfRule>
  </conditionalFormatting>
  <conditionalFormatting sqref="AP31">
    <cfRule type="cellIs" dxfId="215" priority="246" operator="equal">
      <formula>#REF!</formula>
    </cfRule>
  </conditionalFormatting>
  <conditionalFormatting sqref="AP31">
    <cfRule type="cellIs" dxfId="214" priority="245" operator="equal">
      <formula>$I$5</formula>
    </cfRule>
  </conditionalFormatting>
  <conditionalFormatting sqref="AP21">
    <cfRule type="cellIs" dxfId="213" priority="242" operator="equal">
      <formula>#REF!</formula>
    </cfRule>
  </conditionalFormatting>
  <conditionalFormatting sqref="AP21">
    <cfRule type="cellIs" dxfId="212" priority="241" operator="equal">
      <formula>$I$5</formula>
    </cfRule>
  </conditionalFormatting>
  <conditionalFormatting sqref="AP27">
    <cfRule type="cellIs" dxfId="211" priority="240" operator="equal">
      <formula>#REF!</formula>
    </cfRule>
  </conditionalFormatting>
  <conditionalFormatting sqref="AP27">
    <cfRule type="cellIs" dxfId="210" priority="239" operator="equal">
      <formula>$I$5</formula>
    </cfRule>
  </conditionalFormatting>
  <conditionalFormatting sqref="AQ21">
    <cfRule type="cellIs" dxfId="209" priority="238" operator="equal">
      <formula>#REF!</formula>
    </cfRule>
  </conditionalFormatting>
  <conditionalFormatting sqref="AQ21">
    <cfRule type="cellIs" dxfId="208" priority="237" operator="equal">
      <formula>$I$5</formula>
    </cfRule>
  </conditionalFormatting>
  <conditionalFormatting sqref="AN29:AN32">
    <cfRule type="cellIs" dxfId="207" priority="236" operator="equal">
      <formula>$I$5</formula>
    </cfRule>
  </conditionalFormatting>
  <conditionalFormatting sqref="AN11:AN12">
    <cfRule type="cellIs" dxfId="206" priority="235" operator="equal">
      <formula>#REF!</formula>
    </cfRule>
  </conditionalFormatting>
  <conditionalFormatting sqref="AN9:AN10">
    <cfRule type="cellIs" dxfId="205" priority="234" operator="equal">
      <formula>#REF!</formula>
    </cfRule>
  </conditionalFormatting>
  <conditionalFormatting sqref="AN13:AN14">
    <cfRule type="cellIs" dxfId="204" priority="233" operator="equal">
      <formula>#REF!</formula>
    </cfRule>
  </conditionalFormatting>
  <conditionalFormatting sqref="AN15:AN16">
    <cfRule type="cellIs" dxfId="203" priority="232" operator="equal">
      <formula>#REF!</formula>
    </cfRule>
  </conditionalFormatting>
  <conditionalFormatting sqref="AN17:AN18">
    <cfRule type="cellIs" dxfId="202" priority="231" operator="equal">
      <formula>#REF!</formula>
    </cfRule>
  </conditionalFormatting>
  <conditionalFormatting sqref="AN19:AN26 AN29:AN32">
    <cfRule type="cellIs" dxfId="201" priority="230" operator="equal">
      <formula>#REF!</formula>
    </cfRule>
  </conditionalFormatting>
  <conditionalFormatting sqref="AN9:AN26">
    <cfRule type="cellIs" dxfId="200" priority="229" operator="equal">
      <formula>$I$5</formula>
    </cfRule>
  </conditionalFormatting>
  <conditionalFormatting sqref="AN27:AN28">
    <cfRule type="cellIs" dxfId="199" priority="228" operator="equal">
      <formula>#REF!</formula>
    </cfRule>
  </conditionalFormatting>
  <conditionalFormatting sqref="AN27:AN28">
    <cfRule type="cellIs" dxfId="198" priority="227" operator="equal">
      <formula>$I$5</formula>
    </cfRule>
  </conditionalFormatting>
  <conditionalFormatting sqref="AO29:AO32">
    <cfRule type="cellIs" dxfId="197" priority="226" operator="equal">
      <formula>$I$5</formula>
    </cfRule>
  </conditionalFormatting>
  <conditionalFormatting sqref="AO11:AO12">
    <cfRule type="cellIs" dxfId="196" priority="225" operator="equal">
      <formula>#REF!</formula>
    </cfRule>
  </conditionalFormatting>
  <conditionalFormatting sqref="AO9:AO10">
    <cfRule type="cellIs" dxfId="195" priority="224" operator="equal">
      <formula>#REF!</formula>
    </cfRule>
  </conditionalFormatting>
  <conditionalFormatting sqref="AO13:AO14">
    <cfRule type="cellIs" dxfId="194" priority="223" operator="equal">
      <formula>#REF!</formula>
    </cfRule>
  </conditionalFormatting>
  <conditionalFormatting sqref="AO15:AO16">
    <cfRule type="cellIs" dxfId="193" priority="222" operator="equal">
      <formula>#REF!</formula>
    </cfRule>
  </conditionalFormatting>
  <conditionalFormatting sqref="AO17:AO18">
    <cfRule type="cellIs" dxfId="192" priority="221" operator="equal">
      <formula>#REF!</formula>
    </cfRule>
  </conditionalFormatting>
  <conditionalFormatting sqref="AO19:AO26 AO29:AO32">
    <cfRule type="cellIs" dxfId="191" priority="220" operator="equal">
      <formula>#REF!</formula>
    </cfRule>
  </conditionalFormatting>
  <conditionalFormatting sqref="AO9:AO26">
    <cfRule type="cellIs" dxfId="190" priority="219" operator="equal">
      <formula>$I$5</formula>
    </cfRule>
  </conditionalFormatting>
  <conditionalFormatting sqref="AO27:AO28">
    <cfRule type="cellIs" dxfId="189" priority="218" operator="equal">
      <formula>#REF!</formula>
    </cfRule>
  </conditionalFormatting>
  <conditionalFormatting sqref="AO27:AO28">
    <cfRule type="cellIs" dxfId="188" priority="217" operator="equal">
      <formula>$I$5</formula>
    </cfRule>
  </conditionalFormatting>
  <conditionalFormatting sqref="AV9">
    <cfRule type="cellIs" dxfId="187" priority="216" operator="equal">
      <formula>#REF!</formula>
    </cfRule>
  </conditionalFormatting>
  <conditionalFormatting sqref="AV17">
    <cfRule type="cellIs" dxfId="186" priority="214" operator="equal">
      <formula>#REF!</formula>
    </cfRule>
  </conditionalFormatting>
  <conditionalFormatting sqref="AV23">
    <cfRule type="cellIs" dxfId="185" priority="212" operator="equal">
      <formula>#REF!</formula>
    </cfRule>
  </conditionalFormatting>
  <conditionalFormatting sqref="AV13 AV15 AV25">
    <cfRule type="cellIs" dxfId="184" priority="215" operator="equal">
      <formula>#REF!</formula>
    </cfRule>
  </conditionalFormatting>
  <conditionalFormatting sqref="AV19">
    <cfRule type="cellIs" dxfId="183" priority="213" operator="equal">
      <formula>#REF!</formula>
    </cfRule>
  </conditionalFormatting>
  <conditionalFormatting sqref="AV11">
    <cfRule type="cellIs" dxfId="182" priority="211" operator="equal">
      <formula>#REF!</formula>
    </cfRule>
  </conditionalFormatting>
  <conditionalFormatting sqref="AV27">
    <cfRule type="cellIs" dxfId="181" priority="210" operator="equal">
      <formula>#REF!</formula>
    </cfRule>
  </conditionalFormatting>
  <conditionalFormatting sqref="AV31">
    <cfRule type="cellIs" dxfId="180" priority="209" operator="equal">
      <formula>#REF!</formula>
    </cfRule>
  </conditionalFormatting>
  <conditionalFormatting sqref="AU9">
    <cfRule type="cellIs" dxfId="179" priority="208" operator="equal">
      <formula>#REF!</formula>
    </cfRule>
  </conditionalFormatting>
  <conditionalFormatting sqref="AU9">
    <cfRule type="cellIs" dxfId="178" priority="207" operator="equal">
      <formula>$I$5</formula>
    </cfRule>
  </conditionalFormatting>
  <conditionalFormatting sqref="AU15">
    <cfRule type="cellIs" dxfId="177" priority="202" operator="equal">
      <formula>#REF!</formula>
    </cfRule>
  </conditionalFormatting>
  <conditionalFormatting sqref="AU15">
    <cfRule type="cellIs" dxfId="176" priority="201" operator="equal">
      <formula>$I$5</formula>
    </cfRule>
  </conditionalFormatting>
  <conditionalFormatting sqref="AU11">
    <cfRule type="cellIs" dxfId="175" priority="206" operator="equal">
      <formula>#REF!</formula>
    </cfRule>
  </conditionalFormatting>
  <conditionalFormatting sqref="AU11">
    <cfRule type="cellIs" dxfId="174" priority="205" operator="equal">
      <formula>$I$5</formula>
    </cfRule>
  </conditionalFormatting>
  <conditionalFormatting sqref="AU13">
    <cfRule type="cellIs" dxfId="173" priority="204" operator="equal">
      <formula>#REF!</formula>
    </cfRule>
  </conditionalFormatting>
  <conditionalFormatting sqref="AU13">
    <cfRule type="cellIs" dxfId="172" priority="203" operator="equal">
      <formula>$I$5</formula>
    </cfRule>
  </conditionalFormatting>
  <conditionalFormatting sqref="AV29">
    <cfRule type="cellIs" dxfId="171" priority="200" operator="equal">
      <formula>#REF!</formula>
    </cfRule>
  </conditionalFormatting>
  <conditionalFormatting sqref="AU17">
    <cfRule type="cellIs" dxfId="170" priority="199" operator="equal">
      <formula>#REF!</formula>
    </cfRule>
  </conditionalFormatting>
  <conditionalFormatting sqref="AU17">
    <cfRule type="cellIs" dxfId="169" priority="198" operator="equal">
      <formula>$I$5</formula>
    </cfRule>
  </conditionalFormatting>
  <conditionalFormatting sqref="AU23">
    <cfRule type="cellIs" dxfId="168" priority="197" operator="equal">
      <formula>#REF!</formula>
    </cfRule>
  </conditionalFormatting>
  <conditionalFormatting sqref="AU23">
    <cfRule type="cellIs" dxfId="167" priority="196" operator="equal">
      <formula>$I$5</formula>
    </cfRule>
  </conditionalFormatting>
  <conditionalFormatting sqref="AU25">
    <cfRule type="cellIs" dxfId="166" priority="195" operator="equal">
      <formula>#REF!</formula>
    </cfRule>
  </conditionalFormatting>
  <conditionalFormatting sqref="AU25">
    <cfRule type="cellIs" dxfId="165" priority="194" operator="equal">
      <formula>$I$5</formula>
    </cfRule>
  </conditionalFormatting>
  <conditionalFormatting sqref="AU29">
    <cfRule type="cellIs" dxfId="164" priority="193" operator="equal">
      <formula>#REF!</formula>
    </cfRule>
  </conditionalFormatting>
  <conditionalFormatting sqref="AU29">
    <cfRule type="cellIs" dxfId="163" priority="192" operator="equal">
      <formula>$I$5</formula>
    </cfRule>
  </conditionalFormatting>
  <conditionalFormatting sqref="AU31">
    <cfRule type="cellIs" dxfId="162" priority="191" operator="equal">
      <formula>#REF!</formula>
    </cfRule>
  </conditionalFormatting>
  <conditionalFormatting sqref="AU31">
    <cfRule type="cellIs" dxfId="161" priority="190" operator="equal">
      <formula>$I$5</formula>
    </cfRule>
  </conditionalFormatting>
  <conditionalFormatting sqref="AU19">
    <cfRule type="cellIs" dxfId="160" priority="189" operator="equal">
      <formula>#REF!</formula>
    </cfRule>
  </conditionalFormatting>
  <conditionalFormatting sqref="AU19">
    <cfRule type="cellIs" dxfId="159" priority="188" operator="equal">
      <formula>$I$5</formula>
    </cfRule>
  </conditionalFormatting>
  <conditionalFormatting sqref="AU21">
    <cfRule type="cellIs" dxfId="158" priority="187" operator="equal">
      <formula>#REF!</formula>
    </cfRule>
  </conditionalFormatting>
  <conditionalFormatting sqref="AU21">
    <cfRule type="cellIs" dxfId="157" priority="186" operator="equal">
      <formula>$I$5</formula>
    </cfRule>
  </conditionalFormatting>
  <conditionalFormatting sqref="AU27">
    <cfRule type="cellIs" dxfId="156" priority="185" operator="equal">
      <formula>#REF!</formula>
    </cfRule>
  </conditionalFormatting>
  <conditionalFormatting sqref="AU27">
    <cfRule type="cellIs" dxfId="155" priority="184" operator="equal">
      <formula>$I$5</formula>
    </cfRule>
  </conditionalFormatting>
  <conditionalFormatting sqref="AV21">
    <cfRule type="cellIs" dxfId="154" priority="183" operator="equal">
      <formula>#REF!</formula>
    </cfRule>
  </conditionalFormatting>
  <conditionalFormatting sqref="AV21">
    <cfRule type="cellIs" dxfId="153" priority="182" operator="equal">
      <formula>$I$5</formula>
    </cfRule>
  </conditionalFormatting>
  <conditionalFormatting sqref="AS29:AS32">
    <cfRule type="cellIs" dxfId="152" priority="181" operator="equal">
      <formula>$I$5</formula>
    </cfRule>
  </conditionalFormatting>
  <conditionalFormatting sqref="AS11:AS12">
    <cfRule type="cellIs" dxfId="151" priority="180" operator="equal">
      <formula>#REF!</formula>
    </cfRule>
  </conditionalFormatting>
  <conditionalFormatting sqref="AS9:AS10">
    <cfRule type="cellIs" dxfId="150" priority="179" operator="equal">
      <formula>#REF!</formula>
    </cfRule>
  </conditionalFormatting>
  <conditionalFormatting sqref="AS13:AS14">
    <cfRule type="cellIs" dxfId="149" priority="178" operator="equal">
      <formula>#REF!</formula>
    </cfRule>
  </conditionalFormatting>
  <conditionalFormatting sqref="AS15:AS16">
    <cfRule type="cellIs" dxfId="148" priority="177" operator="equal">
      <formula>#REF!</formula>
    </cfRule>
  </conditionalFormatting>
  <conditionalFormatting sqref="AS17:AS18">
    <cfRule type="cellIs" dxfId="147" priority="176" operator="equal">
      <formula>#REF!</formula>
    </cfRule>
  </conditionalFormatting>
  <conditionalFormatting sqref="AS19:AS26 AS29:AS32">
    <cfRule type="cellIs" dxfId="146" priority="175" operator="equal">
      <formula>#REF!</formula>
    </cfRule>
  </conditionalFormatting>
  <conditionalFormatting sqref="AS9:AS26">
    <cfRule type="cellIs" dxfId="145" priority="174" operator="equal">
      <formula>$I$5</formula>
    </cfRule>
  </conditionalFormatting>
  <conditionalFormatting sqref="AS27:AS28">
    <cfRule type="cellIs" dxfId="144" priority="173" operator="equal">
      <formula>#REF!</formula>
    </cfRule>
  </conditionalFormatting>
  <conditionalFormatting sqref="AS27:AS28">
    <cfRule type="cellIs" dxfId="143" priority="172" operator="equal">
      <formula>$I$5</formula>
    </cfRule>
  </conditionalFormatting>
  <conditionalFormatting sqref="AT29:AT32">
    <cfRule type="cellIs" dxfId="142" priority="171" operator="equal">
      <formula>$I$5</formula>
    </cfRule>
  </conditionalFormatting>
  <conditionalFormatting sqref="AT11:AT12">
    <cfRule type="cellIs" dxfId="141" priority="170" operator="equal">
      <formula>#REF!</formula>
    </cfRule>
  </conditionalFormatting>
  <conditionalFormatting sqref="AT9:AT10">
    <cfRule type="cellIs" dxfId="140" priority="169" operator="equal">
      <formula>#REF!</formula>
    </cfRule>
  </conditionalFormatting>
  <conditionalFormatting sqref="AT13:AT14">
    <cfRule type="cellIs" dxfId="139" priority="168" operator="equal">
      <formula>#REF!</formula>
    </cfRule>
  </conditionalFormatting>
  <conditionalFormatting sqref="AT15:AT16">
    <cfRule type="cellIs" dxfId="138" priority="167" operator="equal">
      <formula>#REF!</formula>
    </cfRule>
  </conditionalFormatting>
  <conditionalFormatting sqref="AT17:AT18">
    <cfRule type="cellIs" dxfId="137" priority="166" operator="equal">
      <formula>#REF!</formula>
    </cfRule>
  </conditionalFormatting>
  <conditionalFormatting sqref="AT19:AT26 AT29:AT32">
    <cfRule type="cellIs" dxfId="136" priority="165" operator="equal">
      <formula>#REF!</formula>
    </cfRule>
  </conditionalFormatting>
  <conditionalFormatting sqref="AT9:AT26">
    <cfRule type="cellIs" dxfId="135" priority="164" operator="equal">
      <formula>$I$5</formula>
    </cfRule>
  </conditionalFormatting>
  <conditionalFormatting sqref="AT27:AT28">
    <cfRule type="cellIs" dxfId="134" priority="163" operator="equal">
      <formula>#REF!</formula>
    </cfRule>
  </conditionalFormatting>
  <conditionalFormatting sqref="AT27:AT28">
    <cfRule type="cellIs" dxfId="133" priority="162" operator="equal">
      <formula>$I$5</formula>
    </cfRule>
  </conditionalFormatting>
  <conditionalFormatting sqref="G17:G18">
    <cfRule type="cellIs" dxfId="132" priority="141" operator="equal">
      <formula>#REF!</formula>
    </cfRule>
  </conditionalFormatting>
  <conditionalFormatting sqref="H17 H19 H21 H25 H27 H29 H31">
    <cfRule type="cellIs" dxfId="131" priority="140" operator="equal">
      <formula>#REF!</formula>
    </cfRule>
  </conditionalFormatting>
  <conditionalFormatting sqref="J17 J19 J21 J25 J27 J29 J31">
    <cfRule type="cellIs" dxfId="130" priority="139" operator="equal">
      <formula>#REF!</formula>
    </cfRule>
  </conditionalFormatting>
  <conditionalFormatting sqref="L17 L19 L21 L25 L27 L29 L31">
    <cfRule type="cellIs" dxfId="129" priority="138" operator="equal">
      <formula>#REF!</formula>
    </cfRule>
  </conditionalFormatting>
  <conditionalFormatting sqref="G19:G32">
    <cfRule type="cellIs" dxfId="128" priority="133" operator="equal">
      <formula>#REF!</formula>
    </cfRule>
  </conditionalFormatting>
  <conditionalFormatting sqref="I17:I18">
    <cfRule type="cellIs" dxfId="127" priority="132" operator="equal">
      <formula>#REF!</formula>
    </cfRule>
  </conditionalFormatting>
  <conditionalFormatting sqref="I19:I26 I28:I32">
    <cfRule type="cellIs" dxfId="126" priority="131" operator="equal">
      <formula>#REF!</formula>
    </cfRule>
  </conditionalFormatting>
  <conditionalFormatting sqref="K17:K18">
    <cfRule type="cellIs" dxfId="125" priority="130" operator="equal">
      <formula>#REF!</formula>
    </cfRule>
  </conditionalFormatting>
  <conditionalFormatting sqref="K19:K32">
    <cfRule type="cellIs" dxfId="124" priority="129" operator="equal">
      <formula>#REF!</formula>
    </cfRule>
  </conditionalFormatting>
  <conditionalFormatting sqref="M17:M18">
    <cfRule type="cellIs" dxfId="123" priority="128" operator="equal">
      <formula>#REF!</formula>
    </cfRule>
  </conditionalFormatting>
  <conditionalFormatting sqref="M19:M32">
    <cfRule type="cellIs" dxfId="122" priority="127" operator="equal">
      <formula>#REF!</formula>
    </cfRule>
  </conditionalFormatting>
  <conditionalFormatting sqref="O17:O18">
    <cfRule type="cellIs" dxfId="121" priority="126" operator="equal">
      <formula>#REF!</formula>
    </cfRule>
  </conditionalFormatting>
  <conditionalFormatting sqref="O19:O32">
    <cfRule type="cellIs" dxfId="120" priority="125" operator="equal">
      <formula>#REF!</formula>
    </cfRule>
  </conditionalFormatting>
  <conditionalFormatting sqref="G17:G32 K17:K32 O17:O32">
    <cfRule type="cellIs" dxfId="119" priority="124" operator="equal">
      <formula>$I$9</formula>
    </cfRule>
  </conditionalFormatting>
  <conditionalFormatting sqref="I17:I26 I28:I32">
    <cfRule type="cellIs" dxfId="118" priority="123" operator="equal">
      <formula>$M$46</formula>
    </cfRule>
  </conditionalFormatting>
  <conditionalFormatting sqref="I27">
    <cfRule type="cellIs" dxfId="117" priority="122" operator="equal">
      <formula>#REF!</formula>
    </cfRule>
  </conditionalFormatting>
  <conditionalFormatting sqref="I27">
    <cfRule type="cellIs" dxfId="116" priority="121" operator="equal">
      <formula>$M$46</formula>
    </cfRule>
  </conditionalFormatting>
  <conditionalFormatting sqref="H23">
    <cfRule type="cellIs" dxfId="115" priority="120" operator="equal">
      <formula>#REF!</formula>
    </cfRule>
  </conditionalFormatting>
  <conditionalFormatting sqref="H23">
    <cfRule type="cellIs" dxfId="114" priority="119" operator="equal">
      <formula>$I$9</formula>
    </cfRule>
  </conditionalFormatting>
  <conditionalFormatting sqref="J23">
    <cfRule type="cellIs" dxfId="113" priority="118" operator="equal">
      <formula>#REF!</formula>
    </cfRule>
  </conditionalFormatting>
  <conditionalFormatting sqref="J23">
    <cfRule type="cellIs" dxfId="112" priority="117" operator="equal">
      <formula>$I$9</formula>
    </cfRule>
  </conditionalFormatting>
  <conditionalFormatting sqref="L23">
    <cfRule type="cellIs" dxfId="111" priority="116" operator="equal">
      <formula>#REF!</formula>
    </cfRule>
  </conditionalFormatting>
  <conditionalFormatting sqref="L23">
    <cfRule type="cellIs" dxfId="110" priority="115" operator="equal">
      <formula>$I$9</formula>
    </cfRule>
  </conditionalFormatting>
  <conditionalFormatting sqref="X27">
    <cfRule type="cellIs" dxfId="109" priority="110" operator="equal">
      <formula>#REF!</formula>
    </cfRule>
  </conditionalFormatting>
  <conditionalFormatting sqref="X13 X29 X31 X17 X19 X21 X25">
    <cfRule type="cellIs" dxfId="108" priority="109" operator="equal">
      <formula>#REF!</formula>
    </cfRule>
  </conditionalFormatting>
  <conditionalFormatting sqref="X9">
    <cfRule type="cellIs" dxfId="107" priority="108" operator="equal">
      <formula>#REF!</formula>
    </cfRule>
  </conditionalFormatting>
  <conditionalFormatting sqref="X11">
    <cfRule type="cellIs" dxfId="106" priority="107" operator="equal">
      <formula>#REF!</formula>
    </cfRule>
  </conditionalFormatting>
  <conditionalFormatting sqref="W11:W12">
    <cfRule type="cellIs" dxfId="105" priority="106" operator="equal">
      <formula>#REF!</formula>
    </cfRule>
  </conditionalFormatting>
  <conditionalFormatting sqref="W9:W10">
    <cfRule type="cellIs" dxfId="104" priority="105" operator="equal">
      <formula>#REF!</formula>
    </cfRule>
  </conditionalFormatting>
  <conditionalFormatting sqref="W13:W14">
    <cfRule type="cellIs" dxfId="103" priority="104" operator="equal">
      <formula>#REF!</formula>
    </cfRule>
  </conditionalFormatting>
  <conditionalFormatting sqref="W15:W16">
    <cfRule type="cellIs" dxfId="102" priority="103" operator="equal">
      <formula>#REF!</formula>
    </cfRule>
  </conditionalFormatting>
  <conditionalFormatting sqref="W17:W18">
    <cfRule type="cellIs" dxfId="101" priority="102" operator="equal">
      <formula>#REF!</formula>
    </cfRule>
  </conditionalFormatting>
  <conditionalFormatting sqref="W19:W32">
    <cfRule type="cellIs" dxfId="100" priority="101" operator="equal">
      <formula>#REF!</formula>
    </cfRule>
  </conditionalFormatting>
  <conditionalFormatting sqref="W9:W32">
    <cfRule type="cellIs" dxfId="99" priority="100" operator="equal">
      <formula>$I$9</formula>
    </cfRule>
  </conditionalFormatting>
  <conditionalFormatting sqref="X15">
    <cfRule type="cellIs" dxfId="98" priority="99" operator="equal">
      <formula>#REF!</formula>
    </cfRule>
  </conditionalFormatting>
  <conditionalFormatting sqref="X23">
    <cfRule type="cellIs" dxfId="97" priority="98" operator="equal">
      <formula>#REF!</formula>
    </cfRule>
  </conditionalFormatting>
  <conditionalFormatting sqref="X23">
    <cfRule type="cellIs" dxfId="96" priority="97" operator="equal">
      <formula>$I$9</formula>
    </cfRule>
  </conditionalFormatting>
  <conditionalFormatting sqref="AI9">
    <cfRule type="cellIs" dxfId="95" priority="96" operator="equal">
      <formula>#REF!</formula>
    </cfRule>
  </conditionalFormatting>
  <conditionalFormatting sqref="AI17">
    <cfRule type="cellIs" dxfId="94" priority="94" operator="equal">
      <formula>#REF!</formula>
    </cfRule>
  </conditionalFormatting>
  <conditionalFormatting sqref="AI13 AI15">
    <cfRule type="cellIs" dxfId="93" priority="95" operator="equal">
      <formula>#REF!</formula>
    </cfRule>
  </conditionalFormatting>
  <conditionalFormatting sqref="AI29">
    <cfRule type="cellIs" dxfId="92" priority="93" operator="equal">
      <formula>#REF!</formula>
    </cfRule>
  </conditionalFormatting>
  <conditionalFormatting sqref="AI31">
    <cfRule type="cellIs" dxfId="91" priority="92" operator="equal">
      <formula>#REF!</formula>
    </cfRule>
  </conditionalFormatting>
  <conditionalFormatting sqref="AF9:AF10">
    <cfRule type="cellIs" dxfId="90" priority="91" operator="equal">
      <formula>#REF!</formula>
    </cfRule>
  </conditionalFormatting>
  <conditionalFormatting sqref="AF9:AF10">
    <cfRule type="cellIs" dxfId="89" priority="90" operator="equal">
      <formula>$I$9</formula>
    </cfRule>
  </conditionalFormatting>
  <conditionalFormatting sqref="AH9">
    <cfRule type="cellIs" dxfId="88" priority="89" operator="equal">
      <formula>#REF!</formula>
    </cfRule>
  </conditionalFormatting>
  <conditionalFormatting sqref="AH9">
    <cfRule type="cellIs" dxfId="87" priority="88" operator="equal">
      <formula>$I$9</formula>
    </cfRule>
  </conditionalFormatting>
  <conditionalFormatting sqref="AF12 AF14 AF16:AF32">
    <cfRule type="cellIs" dxfId="86" priority="87" operator="equal">
      <formula>#REF!</formula>
    </cfRule>
  </conditionalFormatting>
  <conditionalFormatting sqref="AF12 AF14 AF16:AF32">
    <cfRule type="cellIs" dxfId="85" priority="86" operator="equal">
      <formula>$I$9</formula>
    </cfRule>
  </conditionalFormatting>
  <conditionalFormatting sqref="AG17:AG32">
    <cfRule type="cellIs" dxfId="84" priority="85" operator="equal">
      <formula>#REF!</formula>
    </cfRule>
  </conditionalFormatting>
  <conditionalFormatting sqref="AG17:AG32">
    <cfRule type="cellIs" dxfId="83" priority="84" operator="equal">
      <formula>$I$9</formula>
    </cfRule>
  </conditionalFormatting>
  <conditionalFormatting sqref="AI11">
    <cfRule type="cellIs" dxfId="82" priority="83" operator="equal">
      <formula>#REF!</formula>
    </cfRule>
  </conditionalFormatting>
  <conditionalFormatting sqref="AI23">
    <cfRule type="cellIs" dxfId="81" priority="79" operator="equal">
      <formula>#REF!</formula>
    </cfRule>
  </conditionalFormatting>
  <conditionalFormatting sqref="AI25">
    <cfRule type="cellIs" dxfId="80" priority="82" operator="equal">
      <formula>#REF!</formula>
    </cfRule>
  </conditionalFormatting>
  <conditionalFormatting sqref="AI19">
    <cfRule type="cellIs" dxfId="79" priority="81" operator="equal">
      <formula>#REF!</formula>
    </cfRule>
  </conditionalFormatting>
  <conditionalFormatting sqref="AI21">
    <cfRule type="cellIs" dxfId="78" priority="80" operator="equal">
      <formula>#REF!</formula>
    </cfRule>
  </conditionalFormatting>
  <conditionalFormatting sqref="AI27">
    <cfRule type="cellIs" dxfId="77" priority="78" operator="equal">
      <formula>#REF!</formula>
    </cfRule>
  </conditionalFormatting>
  <conditionalFormatting sqref="AH11">
    <cfRule type="cellIs" dxfId="76" priority="77" operator="equal">
      <formula>#REF!</formula>
    </cfRule>
  </conditionalFormatting>
  <conditionalFormatting sqref="AH11">
    <cfRule type="cellIs" dxfId="75" priority="76" operator="equal">
      <formula>$I$8</formula>
    </cfRule>
  </conditionalFormatting>
  <conditionalFormatting sqref="AG9">
    <cfRule type="cellIs" dxfId="74" priority="75" operator="equal">
      <formula>#REF!</formula>
    </cfRule>
  </conditionalFormatting>
  <conditionalFormatting sqref="AG9">
    <cfRule type="cellIs" dxfId="73" priority="74" operator="equal">
      <formula>$I$9</formula>
    </cfRule>
  </conditionalFormatting>
  <conditionalFormatting sqref="AG11">
    <cfRule type="cellIs" dxfId="72" priority="73" operator="equal">
      <formula>#REF!</formula>
    </cfRule>
  </conditionalFormatting>
  <conditionalFormatting sqref="AG11">
    <cfRule type="cellIs" dxfId="71" priority="72" operator="equal">
      <formula>$I$9</formula>
    </cfRule>
  </conditionalFormatting>
  <conditionalFormatting sqref="AG13">
    <cfRule type="cellIs" dxfId="70" priority="71" operator="equal">
      <formula>#REF!</formula>
    </cfRule>
  </conditionalFormatting>
  <conditionalFormatting sqref="AG13">
    <cfRule type="cellIs" dxfId="69" priority="70" operator="equal">
      <formula>$I$9</formula>
    </cfRule>
  </conditionalFormatting>
  <conditionalFormatting sqref="AG15">
    <cfRule type="cellIs" dxfId="68" priority="69" operator="equal">
      <formula>#REF!</formula>
    </cfRule>
  </conditionalFormatting>
  <conditionalFormatting sqref="AG15">
    <cfRule type="cellIs" dxfId="67" priority="68" operator="equal">
      <formula>$I$9</formula>
    </cfRule>
  </conditionalFormatting>
  <conditionalFormatting sqref="AH31">
    <cfRule type="cellIs" dxfId="66" priority="67" operator="equal">
      <formula>#REF!</formula>
    </cfRule>
  </conditionalFormatting>
  <conditionalFormatting sqref="AH31">
    <cfRule type="cellIs" dxfId="65" priority="66" operator="equal">
      <formula>$I$8</formula>
    </cfRule>
  </conditionalFormatting>
  <conditionalFormatting sqref="AH29">
    <cfRule type="cellIs" dxfId="64" priority="65" operator="equal">
      <formula>#REF!</formula>
    </cfRule>
  </conditionalFormatting>
  <conditionalFormatting sqref="AH29">
    <cfRule type="cellIs" dxfId="63" priority="64" operator="equal">
      <formula>$I$8</formula>
    </cfRule>
  </conditionalFormatting>
  <conditionalFormatting sqref="AH27">
    <cfRule type="cellIs" dxfId="62" priority="63" operator="equal">
      <formula>#REF!</formula>
    </cfRule>
  </conditionalFormatting>
  <conditionalFormatting sqref="AH27">
    <cfRule type="cellIs" dxfId="61" priority="62" operator="equal">
      <formula>$I$8</formula>
    </cfRule>
  </conditionalFormatting>
  <conditionalFormatting sqref="AH23">
    <cfRule type="cellIs" dxfId="60" priority="61" operator="equal">
      <formula>#REF!</formula>
    </cfRule>
  </conditionalFormatting>
  <conditionalFormatting sqref="AH23">
    <cfRule type="cellIs" dxfId="59" priority="60" operator="equal">
      <formula>$I$8</formula>
    </cfRule>
  </conditionalFormatting>
  <conditionalFormatting sqref="AH13">
    <cfRule type="cellIs" dxfId="58" priority="59" operator="equal">
      <formula>#REF!</formula>
    </cfRule>
  </conditionalFormatting>
  <conditionalFormatting sqref="AH13">
    <cfRule type="cellIs" dxfId="57" priority="58" operator="equal">
      <formula>$I$8</formula>
    </cfRule>
  </conditionalFormatting>
  <conditionalFormatting sqref="AH15">
    <cfRule type="cellIs" dxfId="56" priority="57" operator="equal">
      <formula>#REF!</formula>
    </cfRule>
  </conditionalFormatting>
  <conditionalFormatting sqref="AH15">
    <cfRule type="cellIs" dxfId="55" priority="56" operator="equal">
      <formula>$I$8</formula>
    </cfRule>
  </conditionalFormatting>
  <conditionalFormatting sqref="AH25">
    <cfRule type="cellIs" dxfId="54" priority="55" operator="equal">
      <formula>#REF!</formula>
    </cfRule>
  </conditionalFormatting>
  <conditionalFormatting sqref="AH25">
    <cfRule type="cellIs" dxfId="53" priority="54" operator="equal">
      <formula>$I$8</formula>
    </cfRule>
  </conditionalFormatting>
  <conditionalFormatting sqref="AF15">
    <cfRule type="cellIs" dxfId="52" priority="53" operator="equal">
      <formula>#REF!</formula>
    </cfRule>
  </conditionalFormatting>
  <conditionalFormatting sqref="AF15">
    <cfRule type="cellIs" dxfId="51" priority="52" operator="equal">
      <formula>$I$9</formula>
    </cfRule>
  </conditionalFormatting>
  <conditionalFormatting sqref="AF13">
    <cfRule type="cellIs" dxfId="50" priority="51" operator="equal">
      <formula>#REF!</formula>
    </cfRule>
  </conditionalFormatting>
  <conditionalFormatting sqref="AF13">
    <cfRule type="cellIs" dxfId="49" priority="50" operator="equal">
      <formula>$I$9</formula>
    </cfRule>
  </conditionalFormatting>
  <conditionalFormatting sqref="AF11">
    <cfRule type="cellIs" dxfId="48" priority="49" operator="equal">
      <formula>#REF!</formula>
    </cfRule>
  </conditionalFormatting>
  <conditionalFormatting sqref="AF11">
    <cfRule type="cellIs" dxfId="47" priority="48" operator="equal">
      <formula>$I$9</formula>
    </cfRule>
  </conditionalFormatting>
  <conditionalFormatting sqref="AH17">
    <cfRule type="cellIs" dxfId="46" priority="47" operator="equal">
      <formula>#REF!</formula>
    </cfRule>
  </conditionalFormatting>
  <conditionalFormatting sqref="AH17">
    <cfRule type="cellIs" dxfId="45" priority="46" operator="equal">
      <formula>$I$8</formula>
    </cfRule>
  </conditionalFormatting>
  <conditionalFormatting sqref="AH19">
    <cfRule type="cellIs" dxfId="44" priority="45" operator="equal">
      <formula>#REF!</formula>
    </cfRule>
  </conditionalFormatting>
  <conditionalFormatting sqref="AH19">
    <cfRule type="cellIs" dxfId="43" priority="44" operator="equal">
      <formula>$I$8</formula>
    </cfRule>
  </conditionalFormatting>
  <conditionalFormatting sqref="AH21">
    <cfRule type="cellIs" dxfId="42" priority="43" operator="equal">
      <formula>#REF!</formula>
    </cfRule>
  </conditionalFormatting>
  <conditionalFormatting sqref="AH21">
    <cfRule type="cellIs" dxfId="41" priority="42" operator="equal">
      <formula>$I$8</formula>
    </cfRule>
  </conditionalFormatting>
  <conditionalFormatting sqref="N17 N19 N21 N25 N27 N29 N31">
    <cfRule type="cellIs" dxfId="40" priority="41" operator="equal">
      <formula>#REF!</formula>
    </cfRule>
  </conditionalFormatting>
  <conditionalFormatting sqref="N23">
    <cfRule type="cellIs" dxfId="39" priority="40" operator="equal">
      <formula>#REF!</formula>
    </cfRule>
  </conditionalFormatting>
  <conditionalFormatting sqref="N23">
    <cfRule type="cellIs" dxfId="38" priority="39" operator="equal">
      <formula>$I$9</formula>
    </cfRule>
  </conditionalFormatting>
  <conditionalFormatting sqref="P17 P19 P21 P25 P27 P29 P31">
    <cfRule type="cellIs" dxfId="37" priority="38" operator="equal">
      <formula>#REF!</formula>
    </cfRule>
  </conditionalFormatting>
  <conditionalFormatting sqref="P23">
    <cfRule type="cellIs" dxfId="36" priority="37" operator="equal">
      <formula>#REF!</formula>
    </cfRule>
  </conditionalFormatting>
  <conditionalFormatting sqref="P23">
    <cfRule type="cellIs" dxfId="35" priority="36" operator="equal">
      <formula>$I$9</formula>
    </cfRule>
  </conditionalFormatting>
  <conditionalFormatting sqref="V17 V19 V21 V25 V27 V29 V31">
    <cfRule type="cellIs" dxfId="34" priority="35" operator="equal">
      <formula>#REF!</formula>
    </cfRule>
  </conditionalFormatting>
  <conditionalFormatting sqref="V23">
    <cfRule type="cellIs" dxfId="33" priority="34" operator="equal">
      <formula>#REF!</formula>
    </cfRule>
  </conditionalFormatting>
  <conditionalFormatting sqref="V23">
    <cfRule type="cellIs" dxfId="32" priority="33" operator="equal">
      <formula>$I$9</formula>
    </cfRule>
  </conditionalFormatting>
  <conditionalFormatting sqref="AB17 AB19 AB21 AB25 AB27 AB29 AB31">
    <cfRule type="cellIs" dxfId="31" priority="32" operator="equal">
      <formula>#REF!</formula>
    </cfRule>
  </conditionalFormatting>
  <conditionalFormatting sqref="AB23">
    <cfRule type="cellIs" dxfId="30" priority="31" operator="equal">
      <formula>#REF!</formula>
    </cfRule>
  </conditionalFormatting>
  <conditionalFormatting sqref="AB23">
    <cfRule type="cellIs" dxfId="29" priority="30" operator="equal">
      <formula>$I$9</formula>
    </cfRule>
  </conditionalFormatting>
  <conditionalFormatting sqref="AM19">
    <cfRule type="cellIs" dxfId="28" priority="29" operator="equal">
      <formula>#REF!</formula>
    </cfRule>
  </conditionalFormatting>
  <conditionalFormatting sqref="AM17">
    <cfRule type="cellIs" dxfId="27" priority="28" operator="equal">
      <formula>#REF!</formula>
    </cfRule>
  </conditionalFormatting>
  <conditionalFormatting sqref="AL23">
    <cfRule type="cellIs" dxfId="26" priority="27" operator="equal">
      <formula>#REF!</formula>
    </cfRule>
  </conditionalFormatting>
  <conditionalFormatting sqref="AL23">
    <cfRule type="cellIs" dxfId="25" priority="26" operator="equal">
      <formula>$I$5</formula>
    </cfRule>
  </conditionalFormatting>
  <conditionalFormatting sqref="AM23">
    <cfRule type="cellIs" dxfId="24" priority="25" operator="equal">
      <formula>#REF!</formula>
    </cfRule>
  </conditionalFormatting>
  <conditionalFormatting sqref="AL25">
    <cfRule type="cellIs" dxfId="23" priority="24" operator="equal">
      <formula>#REF!</formula>
    </cfRule>
  </conditionalFormatting>
  <conditionalFormatting sqref="AL25">
    <cfRule type="cellIs" dxfId="22" priority="23" operator="equal">
      <formula>$I$5</formula>
    </cfRule>
  </conditionalFormatting>
  <conditionalFormatting sqref="AM25">
    <cfRule type="cellIs" dxfId="21" priority="22" operator="equal">
      <formula>#REF!</formula>
    </cfRule>
  </conditionalFormatting>
  <conditionalFormatting sqref="AL31">
    <cfRule type="cellIs" dxfId="20" priority="21" operator="equal">
      <formula>#REF!</formula>
    </cfRule>
  </conditionalFormatting>
  <conditionalFormatting sqref="AL31">
    <cfRule type="cellIs" dxfId="19" priority="20" operator="equal">
      <formula>$I$5</formula>
    </cfRule>
  </conditionalFormatting>
  <conditionalFormatting sqref="AR9">
    <cfRule type="cellIs" dxfId="18" priority="19" operator="equal">
      <formula>#REF!</formula>
    </cfRule>
  </conditionalFormatting>
  <conditionalFormatting sqref="AR17">
    <cfRule type="cellIs" dxfId="17" priority="17" operator="equal">
      <formula>#REF!</formula>
    </cfRule>
  </conditionalFormatting>
  <conditionalFormatting sqref="AR23">
    <cfRule type="cellIs" dxfId="16" priority="15" operator="equal">
      <formula>#REF!</formula>
    </cfRule>
  </conditionalFormatting>
  <conditionalFormatting sqref="AR13 AR15 AR25">
    <cfRule type="cellIs" dxfId="15" priority="18" operator="equal">
      <formula>#REF!</formula>
    </cfRule>
  </conditionalFormatting>
  <conditionalFormatting sqref="AR19">
    <cfRule type="cellIs" dxfId="14" priority="16" operator="equal">
      <formula>#REF!</formula>
    </cfRule>
  </conditionalFormatting>
  <conditionalFormatting sqref="AR11">
    <cfRule type="cellIs" dxfId="13" priority="14" operator="equal">
      <formula>#REF!</formula>
    </cfRule>
  </conditionalFormatting>
  <conditionalFormatting sqref="AR27">
    <cfRule type="cellIs" dxfId="12" priority="13" operator="equal">
      <formula>#REF!</formula>
    </cfRule>
  </conditionalFormatting>
  <conditionalFormatting sqref="AR31">
    <cfRule type="cellIs" dxfId="11" priority="12" operator="equal">
      <formula>#REF!</formula>
    </cfRule>
  </conditionalFormatting>
  <conditionalFormatting sqref="AR29">
    <cfRule type="cellIs" dxfId="10" priority="11" operator="equal">
      <formula>#REF!</formula>
    </cfRule>
  </conditionalFormatting>
  <conditionalFormatting sqref="AR21">
    <cfRule type="cellIs" dxfId="9" priority="10" operator="equal">
      <formula>#REF!</formula>
    </cfRule>
  </conditionalFormatting>
  <conditionalFormatting sqref="AR21">
    <cfRule type="cellIs" dxfId="8" priority="9" operator="equal">
      <formula>$I$5</formula>
    </cfRule>
  </conditionalFormatting>
  <conditionalFormatting sqref="Q28">
    <cfRule type="cellIs" dxfId="7" priority="8" operator="equal">
      <formula>#REF!</formula>
    </cfRule>
  </conditionalFormatting>
  <conditionalFormatting sqref="Q25">
    <cfRule type="cellIs" dxfId="6" priority="7" operator="equal">
      <formula>#REF!</formula>
    </cfRule>
  </conditionalFormatting>
  <conditionalFormatting sqref="AP19">
    <cfRule type="cellIs" dxfId="5" priority="6" operator="equal">
      <formula>#REF!</formula>
    </cfRule>
  </conditionalFormatting>
  <conditionalFormatting sqref="AP19">
    <cfRule type="cellIs" dxfId="4" priority="5" operator="equal">
      <formula>$I$5</formula>
    </cfRule>
  </conditionalFormatting>
  <conditionalFormatting sqref="AP23">
    <cfRule type="cellIs" dxfId="3" priority="4" operator="equal">
      <formula>#REF!</formula>
    </cfRule>
  </conditionalFormatting>
  <conditionalFormatting sqref="AP23">
    <cfRule type="cellIs" dxfId="2" priority="3" operator="equal">
      <formula>$I$5</formula>
    </cfRule>
  </conditionalFormatting>
  <conditionalFormatting sqref="AP25">
    <cfRule type="cellIs" dxfId="1" priority="2" operator="equal">
      <formula>#REF!</formula>
    </cfRule>
  </conditionalFormatting>
  <conditionalFormatting sqref="AP25">
    <cfRule type="cellIs" dxfId="0" priority="1" operator="equal">
      <formula>$I$5</formula>
    </cfRule>
  </conditionalFormatting>
  <pageMargins left="0.7" right="0.7" top="0.75" bottom="0.75" header="0.3" footer="0.3"/>
  <pageSetup scale="15"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Datos!$A$1:$A$33</xm:f>
          </x14:formula1>
          <xm:sqref>D6:E6 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MIR 2020</vt:lpstr>
      <vt:lpstr>Datos</vt:lpstr>
      <vt:lpstr>Seguimiento</vt:lpstr>
      <vt:lpstr>'MIR 2020'!Títulos_a_imprimir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Araceli Godinez Suarez</cp:lastModifiedBy>
  <cp:revision/>
  <dcterms:created xsi:type="dcterms:W3CDTF">2019-03-29T17:53:20Z</dcterms:created>
  <dcterms:modified xsi:type="dcterms:W3CDTF">2020-10-20T00:49:00Z</dcterms:modified>
  <cp:category/>
  <cp:contentStatus/>
</cp:coreProperties>
</file>